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laps067\Desktop\"/>
    </mc:Choice>
  </mc:AlternateContent>
  <xr:revisionPtr revIDLastSave="0" documentId="13_ncr:1_{4A60EEFD-D8D4-44AD-80F1-1D17DC693792}" xr6:coauthVersionLast="44" xr6:coauthVersionMax="44" xr10:uidLastSave="{00000000-0000-0000-0000-000000000000}"/>
  <bookViews>
    <workbookView xWindow="1800" yWindow="-108" windowWidth="21348" windowHeight="13176" xr2:uid="{BD67042A-FCEF-42D8-B341-C559DF83E7AD}"/>
  </bookViews>
  <sheets>
    <sheet name="Calculateur-Intro" sheetId="6" r:id="rId1"/>
    <sheet name="Calculateur-Position" sheetId="1" r:id="rId2"/>
    <sheet name="Calculateur-12 mois" sheetId="5" r:id="rId3"/>
    <sheet name="Ressources" sheetId="4" state="hidden" r:id="rId4"/>
  </sheets>
  <definedNames>
    <definedName name="CoteGQ">Ressources!$B$2:$B$18</definedName>
    <definedName name="moratoire">Ressources!$C$2:$C$14</definedName>
    <definedName name="OuiNon">Ressources!$A$2:$A$4</definedName>
    <definedName name="_xlnm.Print_Area" localSheetId="2">'Calculateur-12 mois'!$B$2:$P$35</definedName>
    <definedName name="_xlnm.Print_Area" localSheetId="0">'Calculateur-Intro'!$B$2:$T$25</definedName>
    <definedName name="_xlnm.Print_Area" localSheetId="1">'Calculateur-Position'!$B$2:$C$31</definedName>
    <definedName name="Type">Ressources!$D$2:$D$3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22" i="5" l="1"/>
  <c r="E23" i="5"/>
  <c r="E24" i="5"/>
  <c r="F23" i="5" l="1"/>
  <c r="G23" i="5" s="1"/>
  <c r="H23" i="5" s="1"/>
  <c r="I23" i="5" s="1"/>
  <c r="J23" i="5" s="1"/>
  <c r="K23" i="5" s="1"/>
  <c r="L23" i="5" s="1"/>
  <c r="M23" i="5" s="1"/>
  <c r="N23" i="5" s="1"/>
  <c r="O23" i="5" s="1"/>
  <c r="P23" i="5" s="1"/>
  <c r="K22" i="5"/>
  <c r="L22" i="5" s="1"/>
  <c r="M22" i="5" s="1"/>
  <c r="N22" i="5" s="1"/>
  <c r="O22" i="5" s="1"/>
  <c r="P22" i="5" s="1"/>
  <c r="E22" i="5"/>
  <c r="F22" i="5" s="1"/>
  <c r="G22" i="5" s="1"/>
  <c r="H22" i="5" s="1"/>
  <c r="J24" i="5" l="1"/>
  <c r="K24" i="5" s="1"/>
  <c r="L24" i="5" s="1"/>
  <c r="M24" i="5" s="1"/>
  <c r="N24" i="5" s="1"/>
  <c r="O24" i="5" s="1"/>
  <c r="P24" i="5" s="1"/>
  <c r="C8" i="1" l="1"/>
  <c r="E25" i="5"/>
  <c r="F25" i="5" s="1"/>
  <c r="G25" i="5" s="1"/>
  <c r="H25" i="5" s="1"/>
  <c r="I25" i="5" s="1"/>
  <c r="J25" i="5" s="1"/>
  <c r="K25" i="5" s="1"/>
  <c r="L25" i="5" s="1"/>
  <c r="M25" i="5" s="1"/>
  <c r="N25" i="5" s="1"/>
  <c r="O25" i="5" s="1"/>
  <c r="P25" i="5" s="1"/>
  <c r="F24" i="5"/>
  <c r="C21" i="5"/>
  <c r="E21" i="5" s="1"/>
  <c r="F21" i="5" s="1"/>
  <c r="G21" i="5" s="1"/>
  <c r="H21" i="5" s="1"/>
  <c r="I21" i="5" s="1"/>
  <c r="J21" i="5" s="1"/>
  <c r="K21" i="5" s="1"/>
  <c r="L21" i="5" s="1"/>
  <c r="M21" i="5" s="1"/>
  <c r="N21" i="5" s="1"/>
  <c r="O21" i="5" s="1"/>
  <c r="P21" i="5" s="1"/>
  <c r="C20" i="5"/>
  <c r="E20" i="5" s="1"/>
  <c r="F20" i="5" s="1"/>
  <c r="G20" i="5" s="1"/>
  <c r="H20" i="5" s="1"/>
  <c r="I20" i="5" s="1"/>
  <c r="J20" i="5" s="1"/>
  <c r="K20" i="5" s="1"/>
  <c r="L20" i="5" s="1"/>
  <c r="M20" i="5" s="1"/>
  <c r="N20" i="5" s="1"/>
  <c r="O20" i="5" s="1"/>
  <c r="P20" i="5" s="1"/>
  <c r="C19" i="5"/>
  <c r="E19" i="5" s="1"/>
  <c r="C18" i="5"/>
  <c r="E18" i="5" s="1"/>
  <c r="F18" i="5" s="1"/>
  <c r="G18" i="5" s="1"/>
  <c r="H18" i="5" s="1"/>
  <c r="I18" i="5" s="1"/>
  <c r="J18" i="5" s="1"/>
  <c r="K18" i="5" s="1"/>
  <c r="L18" i="5" s="1"/>
  <c r="M18" i="5" s="1"/>
  <c r="N18" i="5" s="1"/>
  <c r="O18" i="5" s="1"/>
  <c r="P18" i="5" s="1"/>
  <c r="C17" i="5"/>
  <c r="C16" i="5"/>
  <c r="E16" i="5" s="1"/>
  <c r="F16" i="5" s="1"/>
  <c r="G16" i="5" s="1"/>
  <c r="H16" i="5" s="1"/>
  <c r="I16" i="5" s="1"/>
  <c r="J16" i="5" s="1"/>
  <c r="K16" i="5" s="1"/>
  <c r="L16" i="5" s="1"/>
  <c r="M16" i="5" s="1"/>
  <c r="N16" i="5" s="1"/>
  <c r="O16" i="5" s="1"/>
  <c r="P16" i="5" s="1"/>
  <c r="C15" i="5"/>
  <c r="E15" i="5" s="1"/>
  <c r="C14" i="5"/>
  <c r="E14" i="5" s="1"/>
  <c r="F14" i="5" s="1"/>
  <c r="G14" i="5" s="1"/>
  <c r="H14" i="5" s="1"/>
  <c r="I14" i="5" s="1"/>
  <c r="J14" i="5" s="1"/>
  <c r="K14" i="5" s="1"/>
  <c r="L14" i="5" s="1"/>
  <c r="M14" i="5" s="1"/>
  <c r="N14" i="5" s="1"/>
  <c r="O14" i="5" s="1"/>
  <c r="P14" i="5" s="1"/>
  <c r="C13" i="5"/>
  <c r="E13" i="5" s="1"/>
  <c r="F13" i="5" s="1"/>
  <c r="G13" i="5" s="1"/>
  <c r="H13" i="5" s="1"/>
  <c r="I13" i="5" s="1"/>
  <c r="J13" i="5" s="1"/>
  <c r="K13" i="5" s="1"/>
  <c r="L13" i="5" s="1"/>
  <c r="M13" i="5" s="1"/>
  <c r="N13" i="5" s="1"/>
  <c r="O13" i="5" s="1"/>
  <c r="P13" i="5" s="1"/>
  <c r="C12" i="5"/>
  <c r="E12" i="5" s="1"/>
  <c r="F12" i="5" s="1"/>
  <c r="G12" i="5" s="1"/>
  <c r="H12" i="5" s="1"/>
  <c r="I12" i="5" s="1"/>
  <c r="J12" i="5" s="1"/>
  <c r="K12" i="5" s="1"/>
  <c r="L12" i="5" s="1"/>
  <c r="M12" i="5" s="1"/>
  <c r="N12" i="5" s="1"/>
  <c r="O12" i="5" s="1"/>
  <c r="P12" i="5" s="1"/>
  <c r="C11" i="5"/>
  <c r="E11" i="5" s="1"/>
  <c r="F11" i="5" s="1"/>
  <c r="G11" i="5" s="1"/>
  <c r="H11" i="5" s="1"/>
  <c r="I11" i="5" s="1"/>
  <c r="J11" i="5" s="1"/>
  <c r="K11" i="5" s="1"/>
  <c r="L11" i="5" s="1"/>
  <c r="M11" i="5" s="1"/>
  <c r="N11" i="5" s="1"/>
  <c r="O11" i="5" s="1"/>
  <c r="P11" i="5" s="1"/>
  <c r="C7" i="5"/>
  <c r="F15" i="5" l="1"/>
  <c r="G15" i="5" s="1"/>
  <c r="H15" i="5" s="1"/>
  <c r="I15" i="5" s="1"/>
  <c r="J15" i="5" s="1"/>
  <c r="K15" i="5" s="1"/>
  <c r="L15" i="5" s="1"/>
  <c r="M15" i="5" s="1"/>
  <c r="N15" i="5" s="1"/>
  <c r="O15" i="5" s="1"/>
  <c r="P15" i="5" s="1"/>
  <c r="E26" i="5"/>
  <c r="E17" i="5"/>
  <c r="C26" i="5"/>
  <c r="C28" i="5" s="1"/>
  <c r="G24" i="5"/>
  <c r="H24" i="5" s="1"/>
  <c r="F19" i="5"/>
  <c r="C12" i="1"/>
  <c r="C4" i="5" s="1"/>
  <c r="F17" i="5" l="1"/>
  <c r="G17" i="5" s="1"/>
  <c r="H17" i="5" s="1"/>
  <c r="I17" i="5" s="1"/>
  <c r="J17" i="5" s="1"/>
  <c r="K17" i="5" s="1"/>
  <c r="L17" i="5" s="1"/>
  <c r="M17" i="5" s="1"/>
  <c r="N17" i="5" s="1"/>
  <c r="O17" i="5" s="1"/>
  <c r="P17" i="5" s="1"/>
  <c r="G19" i="5"/>
  <c r="E4" i="5"/>
  <c r="E28" i="5" s="1"/>
  <c r="C28" i="1"/>
  <c r="F4" i="5" l="1"/>
  <c r="F26" i="5"/>
  <c r="H19" i="5"/>
  <c r="G26" i="5"/>
  <c r="C29" i="1"/>
  <c r="C31" i="1" s="1"/>
  <c r="F28" i="5" l="1"/>
  <c r="G4" i="5" s="1"/>
  <c r="G28" i="5" s="1"/>
  <c r="H4" i="5" s="1"/>
  <c r="I19" i="5"/>
  <c r="H26" i="5"/>
  <c r="H28" i="5" l="1"/>
  <c r="I4" i="5" s="1"/>
  <c r="J19" i="5"/>
  <c r="I26" i="5"/>
  <c r="I28" i="5" l="1"/>
  <c r="J4" i="5" s="1"/>
  <c r="K19" i="5"/>
  <c r="J26" i="5"/>
  <c r="J28" i="5" l="1"/>
  <c r="K4" i="5" s="1"/>
  <c r="L19" i="5"/>
  <c r="K26" i="5"/>
  <c r="K28" i="5" l="1"/>
  <c r="L4" i="5" s="1"/>
  <c r="M19" i="5"/>
  <c r="L26" i="5"/>
  <c r="L28" i="5" l="1"/>
  <c r="M4" i="5" s="1"/>
  <c r="N19" i="5"/>
  <c r="M26" i="5"/>
  <c r="M28" i="5" l="1"/>
  <c r="N4" i="5" s="1"/>
  <c r="O19" i="5"/>
  <c r="N26" i="5"/>
  <c r="N28" i="5" l="1"/>
  <c r="O4" i="5" s="1"/>
  <c r="P19" i="5"/>
  <c r="P26" i="5" s="1"/>
  <c r="O26" i="5"/>
  <c r="O28" i="5" l="1"/>
  <c r="P4" i="5" s="1"/>
  <c r="P28" i="5" s="1"/>
</calcChain>
</file>

<file path=xl/sharedStrings.xml><?xml version="1.0" encoding="utf-8"?>
<sst xmlns="http://schemas.openxmlformats.org/spreadsheetml/2006/main" count="66" uniqueCount="45">
  <si>
    <t>OuiNon</t>
  </si>
  <si>
    <t>Non</t>
  </si>
  <si>
    <t>Oui</t>
  </si>
  <si>
    <t>CoteGQ</t>
  </si>
  <si>
    <t>N/A</t>
  </si>
  <si>
    <t>moratoire</t>
  </si>
  <si>
    <t>Salaires</t>
  </si>
  <si>
    <t>Assurances</t>
  </si>
  <si>
    <t>Énergie</t>
  </si>
  <si>
    <t>Loyer</t>
  </si>
  <si>
    <t>Entretien général</t>
  </si>
  <si>
    <t>Taxes et permis</t>
  </si>
  <si>
    <t>Autres</t>
  </si>
  <si>
    <t>Total sorties de fonds</t>
  </si>
  <si>
    <t>Télécommunication</t>
  </si>
  <si>
    <t>Sorties de fonds mensuelles</t>
  </si>
  <si>
    <t>- Au crédit -</t>
  </si>
  <si>
    <t>type</t>
  </si>
  <si>
    <t>C+I</t>
  </si>
  <si>
    <t>C&amp;I</t>
  </si>
  <si>
    <t>Sorties de fonds non récurrentes</t>
  </si>
  <si>
    <t>Comptes payables</t>
  </si>
  <si>
    <t>Total liquidités potentielles</t>
  </si>
  <si>
    <t>Entrées de fonds mensuelles</t>
  </si>
  <si>
    <t>Total liquidités à court terme</t>
  </si>
  <si>
    <t xml:space="preserve">Avances possibles des actionnaires </t>
  </si>
  <si>
    <t>Transport</t>
  </si>
  <si>
    <t>Achats-Fournisseurs</t>
  </si>
  <si>
    <t>Total entrées de fonds nettes</t>
  </si>
  <si>
    <t>Liquidités actuelles et potentielles</t>
  </si>
  <si>
    <t>Recevables (nets des créances douteuses)</t>
  </si>
  <si>
    <t>Paiements sur financement - Capital et Intérêts</t>
  </si>
  <si>
    <t>Nombre de mois de liquidités disponibles</t>
  </si>
  <si>
    <t>PAR MOIS</t>
  </si>
  <si>
    <t>EN DATE D'AUJOURD'HUI</t>
  </si>
  <si>
    <t>Solde de liquidités</t>
  </si>
  <si>
    <t>Croissance / Décroissance</t>
  </si>
  <si>
    <t xml:space="preserve">Commentaires: </t>
  </si>
  <si>
    <t>Encaisse</t>
  </si>
  <si>
    <t>Solde disponible sur la marge</t>
  </si>
  <si>
    <t>NOM DE L'ENTREPRISE</t>
  </si>
  <si>
    <t>DATE</t>
  </si>
  <si>
    <t>Encaissement des ventes</t>
  </si>
  <si>
    <t>Les données générées par cet outil ne créent aucune obligation légale ou contractuelle pour la Banque Nationale et les entités de son groupe. L’octroi du financement demeure, en tout temps, sujet à l’approbation de crédit de la Banque Nationale. Certaines conditions s’appliquent. Consultez votre conseiller de la Banque Nationale pour plus de détails sur nos solutions de financement et le cas échéant tout professionnel (avocat, comptable, fiscaliste, etc.) pour toute question spécifique à votre situation. 
© 2020 Banque Nationale du Canada. Tous droits réservés. Toute reproduction totale ou partielle est strictement interdite sans l’autorisation préalable écrite de la Banque Nationale du Canada.</t>
  </si>
  <si>
    <r>
      <t xml:space="preserve">La Banque Nationale met cet outil à votre disposition pour calculer vos besoins en liquidités pour les prochains mois et bâtir un budget de caisse pour une demande de financement. Voici quelques conseils pour bien l’utiliser :
• Remplissez les cases grises dans les onglets </t>
    </r>
    <r>
      <rPr>
        <b/>
        <sz val="11"/>
        <color theme="1"/>
        <rFont val="Calibri"/>
        <family val="2"/>
        <scheme val="minor"/>
      </rPr>
      <t>Position</t>
    </r>
    <r>
      <rPr>
        <sz val="11"/>
        <color theme="1"/>
        <rFont val="Calibri"/>
        <family val="2"/>
        <scheme val="minor"/>
      </rPr>
      <t xml:space="preserve"> et </t>
    </r>
    <r>
      <rPr>
        <b/>
        <sz val="11"/>
        <color theme="1"/>
        <rFont val="Calibri"/>
        <family val="2"/>
        <scheme val="minor"/>
      </rPr>
      <t>12 mois</t>
    </r>
    <r>
      <rPr>
        <sz val="11"/>
        <color theme="1"/>
        <rFont val="Calibri"/>
        <family val="2"/>
        <scheme val="minor"/>
      </rPr>
      <t xml:space="preserve">.
• Dans les cases entrées de fonds, indiquez, au mieux de votre connaissance, les ventes encaissées et non les ventes réalisées.
• L'onglet </t>
    </r>
    <r>
      <rPr>
        <b/>
        <sz val="11"/>
        <color theme="1"/>
        <rFont val="Calibri"/>
        <family val="2"/>
        <scheme val="minor"/>
      </rPr>
      <t>Calculateur-Position</t>
    </r>
    <r>
      <rPr>
        <sz val="11"/>
        <color theme="1"/>
        <rFont val="Calibri"/>
        <family val="2"/>
        <scheme val="minor"/>
      </rPr>
      <t xml:space="preserve"> permet d'entrer vos liquidités ainsi que vos entrées et sorties de fonds récurrentes. Le résultat vous permet d'évaluer le nombre de mois de liquidités disponibles.
• L'onglet </t>
    </r>
    <r>
      <rPr>
        <b/>
        <sz val="11"/>
        <color theme="1"/>
        <rFont val="Calibri"/>
        <family val="2"/>
        <scheme val="minor"/>
      </rPr>
      <t>Calculateur-12 mois</t>
    </r>
    <r>
      <rPr>
        <sz val="11"/>
        <color theme="1"/>
        <rFont val="Calibri"/>
        <family val="2"/>
        <scheme val="minor"/>
      </rPr>
      <t xml:space="preserve"> permet de bâtir un budget de caisse en fonction de l'information entrée dans l'onglet </t>
    </r>
    <r>
      <rPr>
        <b/>
        <sz val="11"/>
        <color theme="1"/>
        <rFont val="Calibri"/>
        <family val="2"/>
        <scheme val="minor"/>
      </rPr>
      <t>Calculateur-Position</t>
    </r>
    <r>
      <rPr>
        <sz val="11"/>
        <color theme="1"/>
        <rFont val="Calibri"/>
        <family val="2"/>
        <scheme val="minor"/>
      </rPr>
      <t>. Vous pouvez entrer des pourcentages annuels de croissance ou décroissance ainsi que des entrées et sorties de fonds additionnelles dans les lignes supplémentaires.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</si>
</sst>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00_)\ &quot;$&quot;_ ;_ * \(#,##0.00\)\ &quot;$&quot;_ ;_ * &quot;-&quot;??_)\ &quot;$&quot;_ ;_ @_ "/>
    <numFmt numFmtId="165" formatCode="_ * #,##0_)\ &quot;$&quot;_ ;_ * \(#,##0\)\ &quot;$&quot;_ ;_ * &quot;-&quot;??_)\ &quot;$&quot;_ ;_ @_ "/>
  </numFmts>
  <fonts count="6"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sz val="8"/>
      <color theme="1"/>
      <name val="Calibri"/>
      <family val="2"/>
      <scheme val="minor"/>
    </font>
  </fonts>
  <fills count="3">
    <fill>
      <patternFill patternType="none"/>
    </fill>
    <fill>
      <patternFill patternType="gray125"/>
    </fill>
    <fill>
      <patternFill patternType="solid">
        <fgColor theme="0" tint="-0.249977111117893"/>
        <bgColor indexed="64"/>
      </patternFill>
    </fill>
  </fills>
  <borders count="31">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98">
    <xf numFmtId="0" fontId="0" fillId="0" borderId="0" xfId="0"/>
    <xf numFmtId="49" fontId="0" fillId="0" borderId="0" xfId="0" applyNumberFormat="1" applyAlignment="1">
      <alignment horizontal="center"/>
    </xf>
    <xf numFmtId="0" fontId="0" fillId="0" borderId="0" xfId="0" applyBorder="1"/>
    <xf numFmtId="0" fontId="2" fillId="0" borderId="2" xfId="0" applyFont="1" applyBorder="1" applyAlignment="1"/>
    <xf numFmtId="164" fontId="0" fillId="2" borderId="5" xfId="1" applyFont="1" applyFill="1" applyBorder="1" applyProtection="1">
      <protection locked="0"/>
    </xf>
    <xf numFmtId="0" fontId="3" fillId="0" borderId="4" xfId="0" applyFont="1" applyFill="1" applyBorder="1" applyAlignment="1">
      <alignment horizontal="left" indent="1"/>
    </xf>
    <xf numFmtId="0" fontId="4" fillId="0" borderId="4" xfId="0" applyFont="1" applyFill="1" applyBorder="1" applyAlignment="1"/>
    <xf numFmtId="0" fontId="3" fillId="0" borderId="4" xfId="0" applyFont="1" applyFill="1" applyBorder="1" applyAlignment="1"/>
    <xf numFmtId="0" fontId="0" fillId="0" borderId="5" xfId="0" applyBorder="1"/>
    <xf numFmtId="0" fontId="4" fillId="0" borderId="4" xfId="0" applyFont="1" applyFill="1" applyBorder="1" applyAlignment="1">
      <alignment horizontal="left"/>
    </xf>
    <xf numFmtId="0" fontId="2" fillId="0" borderId="4" xfId="0" applyFont="1" applyFill="1" applyBorder="1" applyAlignment="1">
      <alignment horizontal="left"/>
    </xf>
    <xf numFmtId="0" fontId="2" fillId="0" borderId="6" xfId="0" applyFont="1" applyBorder="1" applyAlignment="1"/>
    <xf numFmtId="0" fontId="2" fillId="0" borderId="8" xfId="0" applyFont="1" applyFill="1" applyBorder="1" applyAlignment="1">
      <alignment horizontal="left"/>
    </xf>
    <xf numFmtId="164" fontId="0" fillId="0" borderId="10" xfId="1" applyFont="1" applyBorder="1"/>
    <xf numFmtId="164" fontId="0" fillId="0" borderId="1" xfId="1" applyFont="1" applyBorder="1" applyProtection="1">
      <protection hidden="1"/>
    </xf>
    <xf numFmtId="0" fontId="4" fillId="0" borderId="8" xfId="0" applyFont="1" applyFill="1" applyBorder="1" applyAlignment="1">
      <alignment horizontal="left"/>
    </xf>
    <xf numFmtId="164" fontId="0" fillId="2" borderId="9" xfId="1" applyFont="1" applyFill="1" applyBorder="1" applyProtection="1">
      <protection locked="0"/>
    </xf>
    <xf numFmtId="0" fontId="0" fillId="0" borderId="10" xfId="0" applyBorder="1"/>
    <xf numFmtId="0" fontId="4" fillId="0" borderId="8" xfId="0" applyFont="1" applyFill="1" applyBorder="1" applyAlignment="1"/>
    <xf numFmtId="164" fontId="0" fillId="0" borderId="1" xfId="0" applyNumberFormat="1" applyBorder="1" applyProtection="1">
      <protection hidden="1"/>
    </xf>
    <xf numFmtId="164" fontId="0" fillId="0" borderId="1" xfId="1" applyNumberFormat="1" applyFont="1" applyBorder="1" applyProtection="1">
      <protection hidden="1"/>
    </xf>
    <xf numFmtId="0" fontId="2" fillId="0" borderId="0" xfId="0" applyFont="1" applyBorder="1"/>
    <xf numFmtId="0" fontId="0" fillId="0" borderId="4" xfId="0" applyFont="1" applyFill="1" applyBorder="1" applyAlignment="1">
      <alignment horizontal="left" indent="1"/>
    </xf>
    <xf numFmtId="0" fontId="2" fillId="0" borderId="3" xfId="0" applyFont="1" applyBorder="1" applyAlignment="1">
      <alignment horizontal="right"/>
    </xf>
    <xf numFmtId="0" fontId="4" fillId="0" borderId="11" xfId="0" applyFont="1" applyFill="1" applyBorder="1" applyAlignment="1"/>
    <xf numFmtId="0" fontId="3" fillId="0" borderId="12" xfId="0" applyFont="1" applyFill="1" applyBorder="1" applyAlignment="1"/>
    <xf numFmtId="0" fontId="0" fillId="0" borderId="13" xfId="0" applyBorder="1"/>
    <xf numFmtId="0" fontId="4" fillId="0" borderId="2" xfId="0" applyFont="1" applyFill="1" applyBorder="1" applyAlignment="1"/>
    <xf numFmtId="0" fontId="0" fillId="0" borderId="0" xfId="0" applyBorder="1" applyAlignment="1">
      <alignment vertical="top"/>
    </xf>
    <xf numFmtId="0" fontId="0" fillId="0" borderId="14" xfId="0" applyBorder="1" applyAlignment="1">
      <alignment vertical="top"/>
    </xf>
    <xf numFmtId="0" fontId="0" fillId="0" borderId="19" xfId="0" applyBorder="1" applyAlignment="1">
      <alignment vertical="top"/>
    </xf>
    <xf numFmtId="0" fontId="0" fillId="0" borderId="20" xfId="0" applyBorder="1" applyAlignment="1">
      <alignment vertical="top"/>
    </xf>
    <xf numFmtId="0" fontId="2" fillId="0" borderId="2" xfId="0" applyFont="1" applyBorder="1" applyAlignment="1">
      <alignment wrapText="1"/>
    </xf>
    <xf numFmtId="0" fontId="2" fillId="0" borderId="28" xfId="0" applyFont="1" applyBorder="1"/>
    <xf numFmtId="0" fontId="2" fillId="0" borderId="3" xfId="0" applyFont="1" applyBorder="1"/>
    <xf numFmtId="2" fontId="2" fillId="0" borderId="7" xfId="0" applyNumberFormat="1" applyFont="1" applyBorder="1" applyProtection="1">
      <protection hidden="1"/>
    </xf>
    <xf numFmtId="165" fontId="0" fillId="0" borderId="4" xfId="0" applyNumberFormat="1" applyBorder="1"/>
    <xf numFmtId="165" fontId="2" fillId="0" borderId="21" xfId="1" applyNumberFormat="1" applyFont="1" applyBorder="1"/>
    <xf numFmtId="165" fontId="2" fillId="0" borderId="5" xfId="1" applyNumberFormat="1" applyFont="1" applyBorder="1"/>
    <xf numFmtId="165" fontId="0" fillId="0" borderId="21" xfId="0" applyNumberFormat="1" applyBorder="1"/>
    <xf numFmtId="165" fontId="0" fillId="0" borderId="5" xfId="0" applyNumberFormat="1" applyBorder="1"/>
    <xf numFmtId="165" fontId="0" fillId="0" borderId="23" xfId="1" applyNumberFormat="1" applyFont="1" applyBorder="1" applyProtection="1">
      <protection hidden="1"/>
    </xf>
    <xf numFmtId="165" fontId="0" fillId="0" borderId="1" xfId="1" applyNumberFormat="1" applyFont="1" applyBorder="1" applyProtection="1">
      <protection hidden="1"/>
    </xf>
    <xf numFmtId="165" fontId="2" fillId="0" borderId="6" xfId="1" applyNumberFormat="1" applyFont="1" applyBorder="1"/>
    <xf numFmtId="165" fontId="2" fillId="0" borderId="29" xfId="1" applyNumberFormat="1" applyFont="1" applyBorder="1" applyProtection="1">
      <protection hidden="1"/>
    </xf>
    <xf numFmtId="0" fontId="0" fillId="0" borderId="0" xfId="0" applyBorder="1" applyAlignment="1">
      <alignment wrapText="1"/>
    </xf>
    <xf numFmtId="0" fontId="4" fillId="0" borderId="11" xfId="0" applyFont="1" applyFill="1" applyBorder="1" applyAlignment="1">
      <alignment wrapText="1"/>
    </xf>
    <xf numFmtId="0" fontId="3" fillId="0" borderId="12" xfId="0" applyFont="1" applyFill="1" applyBorder="1" applyAlignment="1">
      <alignment wrapText="1"/>
    </xf>
    <xf numFmtId="0" fontId="4" fillId="0" borderId="2" xfId="0" applyFont="1" applyFill="1" applyBorder="1" applyAlignment="1">
      <alignment wrapText="1"/>
    </xf>
    <xf numFmtId="0" fontId="3" fillId="0" borderId="4" xfId="0" applyFont="1" applyFill="1" applyBorder="1" applyAlignment="1">
      <alignment horizontal="left" wrapText="1"/>
    </xf>
    <xf numFmtId="0" fontId="3" fillId="2" borderId="8" xfId="0" applyFont="1" applyFill="1" applyBorder="1" applyAlignment="1" applyProtection="1">
      <alignment horizontal="left" wrapText="1"/>
      <protection locked="0"/>
    </xf>
    <xf numFmtId="0" fontId="4" fillId="0" borderId="4" xfId="0" applyFont="1" applyFill="1" applyBorder="1" applyAlignment="1">
      <alignment wrapText="1"/>
    </xf>
    <xf numFmtId="0" fontId="4" fillId="0" borderId="8" xfId="0" applyFont="1" applyFill="1" applyBorder="1" applyAlignment="1">
      <alignment horizontal="left" wrapText="1"/>
    </xf>
    <xf numFmtId="0" fontId="2" fillId="0" borderId="4" xfId="0" applyFont="1" applyFill="1" applyBorder="1" applyAlignment="1">
      <alignment horizontal="left" wrapText="1"/>
    </xf>
    <xf numFmtId="0" fontId="2" fillId="0" borderId="6" xfId="0" applyFont="1" applyBorder="1" applyAlignment="1">
      <alignment wrapText="1"/>
    </xf>
    <xf numFmtId="0" fontId="0" fillId="0" borderId="0" xfId="0" applyBorder="1" applyAlignment="1">
      <alignment vertical="top" wrapText="1"/>
    </xf>
    <xf numFmtId="165" fontId="0" fillId="2" borderId="21" xfId="0" applyNumberFormat="1" applyFill="1" applyBorder="1" applyProtection="1">
      <protection locked="0"/>
    </xf>
    <xf numFmtId="165" fontId="0" fillId="2" borderId="5" xfId="0" applyNumberFormat="1" applyFill="1" applyBorder="1" applyProtection="1">
      <protection locked="0"/>
    </xf>
    <xf numFmtId="9" fontId="0" fillId="2" borderId="4" xfId="2" applyFont="1" applyFill="1" applyBorder="1" applyProtection="1">
      <protection locked="0"/>
    </xf>
    <xf numFmtId="0" fontId="2" fillId="2" borderId="2" xfId="0" applyFont="1" applyFill="1" applyBorder="1" applyAlignment="1" applyProtection="1">
      <protection locked="0"/>
    </xf>
    <xf numFmtId="0" fontId="2" fillId="2" borderId="3" xfId="0" applyFont="1" applyFill="1" applyBorder="1" applyAlignment="1" applyProtection="1">
      <alignment horizontal="right"/>
      <protection locked="0"/>
    </xf>
    <xf numFmtId="0" fontId="0" fillId="0" borderId="30" xfId="0" applyBorder="1"/>
    <xf numFmtId="0" fontId="0" fillId="0" borderId="15" xfId="0" applyBorder="1"/>
    <xf numFmtId="0" fontId="0" fillId="0" borderId="16" xfId="0" applyBorder="1"/>
    <xf numFmtId="0" fontId="0" fillId="0" borderId="17" xfId="0" applyBorder="1"/>
    <xf numFmtId="0" fontId="0" fillId="0" borderId="14" xfId="0" applyBorder="1"/>
    <xf numFmtId="0" fontId="2" fillId="0" borderId="22" xfId="0" applyFont="1" applyBorder="1" applyAlignment="1">
      <alignment horizontal="right" wrapText="1"/>
    </xf>
    <xf numFmtId="0" fontId="2" fillId="2" borderId="2" xfId="0" applyFont="1" applyFill="1" applyBorder="1" applyAlignment="1" applyProtection="1">
      <alignment wrapText="1"/>
      <protection locked="0"/>
    </xf>
    <xf numFmtId="0" fontId="2" fillId="2" borderId="3" xfId="0" applyFont="1" applyFill="1" applyBorder="1" applyAlignment="1" applyProtection="1">
      <alignment horizontal="right" wrapText="1"/>
      <protection locked="0"/>
    </xf>
    <xf numFmtId="165" fontId="0" fillId="0" borderId="23" xfId="0" applyNumberFormat="1" applyBorder="1" applyAlignment="1" applyProtection="1">
      <alignment wrapText="1"/>
      <protection hidden="1"/>
    </xf>
    <xf numFmtId="165" fontId="0" fillId="0" borderId="24" xfId="0" applyNumberFormat="1" applyBorder="1" applyAlignment="1">
      <alignment wrapText="1"/>
    </xf>
    <xf numFmtId="165" fontId="2" fillId="0" borderId="22" xfId="0" applyNumberFormat="1" applyFont="1" applyBorder="1" applyAlignment="1">
      <alignment horizontal="right" wrapText="1"/>
    </xf>
    <xf numFmtId="165" fontId="0" fillId="0" borderId="25" xfId="1" applyNumberFormat="1" applyFont="1" applyFill="1" applyBorder="1" applyAlignment="1" applyProtection="1">
      <alignment wrapText="1"/>
      <protection locked="0"/>
    </xf>
    <xf numFmtId="165" fontId="0" fillId="0" borderId="25" xfId="1" applyNumberFormat="1" applyFont="1" applyFill="1" applyBorder="1" applyAlignment="1" applyProtection="1">
      <alignment wrapText="1"/>
    </xf>
    <xf numFmtId="165" fontId="0" fillId="0" borderId="25" xfId="0" applyNumberFormat="1" applyBorder="1" applyAlignment="1">
      <alignment wrapText="1"/>
    </xf>
    <xf numFmtId="165" fontId="0" fillId="0" borderId="23" xfId="1" applyNumberFormat="1" applyFont="1" applyBorder="1" applyAlignment="1" applyProtection="1">
      <alignment wrapText="1"/>
      <protection hidden="1"/>
    </xf>
    <xf numFmtId="165" fontId="0" fillId="0" borderId="26" xfId="1" applyNumberFormat="1" applyFont="1" applyBorder="1" applyAlignment="1">
      <alignment wrapText="1"/>
    </xf>
    <xf numFmtId="165" fontId="2" fillId="0" borderId="27" xfId="1" applyNumberFormat="1" applyFont="1" applyBorder="1" applyAlignment="1" applyProtection="1">
      <alignment wrapText="1"/>
      <protection hidden="1"/>
    </xf>
    <xf numFmtId="0" fontId="5" fillId="0" borderId="17" xfId="0" applyFont="1" applyBorder="1" applyAlignment="1">
      <alignment horizontal="center" wrapText="1"/>
    </xf>
    <xf numFmtId="0" fontId="5" fillId="0" borderId="0" xfId="0" applyFont="1" applyBorder="1" applyAlignment="1">
      <alignment horizontal="center"/>
    </xf>
    <xf numFmtId="0" fontId="5" fillId="0" borderId="14" xfId="0" applyFont="1" applyBorder="1" applyAlignment="1">
      <alignment horizontal="center"/>
    </xf>
    <xf numFmtId="0" fontId="5" fillId="0" borderId="17" xfId="0" applyFont="1" applyBorder="1" applyAlignment="1">
      <alignment horizontal="center"/>
    </xf>
    <xf numFmtId="0" fontId="5" fillId="0" borderId="18" xfId="0" applyFont="1" applyBorder="1" applyAlignment="1">
      <alignment horizontal="center"/>
    </xf>
    <xf numFmtId="0" fontId="5" fillId="0" borderId="19" xfId="0" applyFont="1" applyBorder="1" applyAlignment="1">
      <alignment horizontal="center"/>
    </xf>
    <xf numFmtId="0" fontId="5" fillId="0" borderId="20" xfId="0" applyFont="1" applyBorder="1" applyAlignment="1">
      <alignment horizontal="center"/>
    </xf>
    <xf numFmtId="0" fontId="0" fillId="0" borderId="17" xfId="0" applyBorder="1" applyAlignment="1">
      <alignment horizontal="left" vertical="top" wrapText="1"/>
    </xf>
    <xf numFmtId="0" fontId="0" fillId="0" borderId="0" xfId="0" applyBorder="1" applyAlignment="1">
      <alignment horizontal="left" vertical="top"/>
    </xf>
    <xf numFmtId="0" fontId="0" fillId="0" borderId="14" xfId="0" applyBorder="1" applyAlignment="1">
      <alignment horizontal="left" vertical="top"/>
    </xf>
    <xf numFmtId="0" fontId="0" fillId="0" borderId="17" xfId="0" applyBorder="1" applyAlignment="1">
      <alignment horizontal="left" vertical="top"/>
    </xf>
    <xf numFmtId="0" fontId="2" fillId="2" borderId="30" xfId="0" applyFont="1" applyFill="1" applyBorder="1" applyAlignment="1" applyProtection="1">
      <alignment horizontal="left" vertical="top"/>
      <protection locked="0"/>
    </xf>
    <xf numFmtId="0" fontId="2" fillId="2" borderId="15" xfId="0" applyFont="1" applyFill="1" applyBorder="1" applyAlignment="1" applyProtection="1">
      <alignment horizontal="left" vertical="top"/>
      <protection locked="0"/>
    </xf>
    <xf numFmtId="0" fontId="2" fillId="2" borderId="16" xfId="0" applyFont="1" applyFill="1" applyBorder="1" applyAlignment="1" applyProtection="1">
      <alignment horizontal="left" vertical="top"/>
      <protection locked="0"/>
    </xf>
    <xf numFmtId="0" fontId="2" fillId="2" borderId="17" xfId="0" applyFont="1" applyFill="1" applyBorder="1" applyAlignment="1" applyProtection="1">
      <alignment horizontal="left" vertical="top"/>
      <protection locked="0"/>
    </xf>
    <xf numFmtId="0" fontId="2" fillId="2" borderId="0" xfId="0" applyFont="1" applyFill="1" applyBorder="1" applyAlignment="1" applyProtection="1">
      <alignment horizontal="left" vertical="top"/>
      <protection locked="0"/>
    </xf>
    <xf numFmtId="0" fontId="2" fillId="2" borderId="14" xfId="0" applyFont="1" applyFill="1" applyBorder="1" applyAlignment="1" applyProtection="1">
      <alignment horizontal="left" vertical="top"/>
      <protection locked="0"/>
    </xf>
    <xf numFmtId="0" fontId="2" fillId="2" borderId="18" xfId="0" applyFont="1" applyFill="1" applyBorder="1" applyAlignment="1" applyProtection="1">
      <alignment horizontal="left" vertical="top"/>
      <protection locked="0"/>
    </xf>
    <xf numFmtId="0" fontId="2" fillId="2" borderId="19" xfId="0" applyFont="1" applyFill="1" applyBorder="1" applyAlignment="1" applyProtection="1">
      <alignment horizontal="left" vertical="top"/>
      <protection locked="0"/>
    </xf>
    <xf numFmtId="0" fontId="2" fillId="2" borderId="20" xfId="0" applyFont="1" applyFill="1" applyBorder="1" applyAlignment="1" applyProtection="1">
      <alignment horizontal="left" vertical="top"/>
      <protection locked="0"/>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121920</xdr:colOff>
      <xdr:row>1</xdr:row>
      <xdr:rowOff>83821</xdr:rowOff>
    </xdr:from>
    <xdr:to>
      <xdr:col>4</xdr:col>
      <xdr:colOff>468559</xdr:colOff>
      <xdr:row>5</xdr:row>
      <xdr:rowOff>160021</xdr:rowOff>
    </xdr:to>
    <xdr:pic>
      <xdr:nvPicPr>
        <xdr:cNvPr id="2" name="Picture 1" descr="Banque Nationale Logo Vector">
          <a:extLst>
            <a:ext uri="{FF2B5EF4-FFF2-40B4-BE49-F238E27FC236}">
              <a16:creationId xmlns:a16="http://schemas.microsoft.com/office/drawing/2014/main" id="{3CBB5859-E9AF-4257-96B1-105C7CB8E38A}"/>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6912" b="16693"/>
        <a:stretch/>
      </xdr:blipFill>
      <xdr:spPr bwMode="auto">
        <a:xfrm>
          <a:off x="403860" y="274321"/>
          <a:ext cx="2175439" cy="8077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169616</xdr:colOff>
      <xdr:row>0</xdr:row>
      <xdr:rowOff>121920</xdr:rowOff>
    </xdr:from>
    <xdr:to>
      <xdr:col>6</xdr:col>
      <xdr:colOff>249555</xdr:colOff>
      <xdr:row>7</xdr:row>
      <xdr:rowOff>35425</xdr:rowOff>
    </xdr:to>
    <xdr:pic>
      <xdr:nvPicPr>
        <xdr:cNvPr id="2" name="Picture 1" descr="Banque Nationale Logo Vector">
          <a:extLst>
            <a:ext uri="{FF2B5EF4-FFF2-40B4-BE49-F238E27FC236}">
              <a16:creationId xmlns:a16="http://schemas.microsoft.com/office/drawing/2014/main" id="{C36C8D3E-0864-4D70-8E53-A337CBD9896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03441" y="121920"/>
          <a:ext cx="2183059" cy="12089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653143</xdr:colOff>
      <xdr:row>28</xdr:row>
      <xdr:rowOff>43543</xdr:rowOff>
    </xdr:from>
    <xdr:to>
      <xdr:col>15</xdr:col>
      <xdr:colOff>593745</xdr:colOff>
      <xdr:row>34</xdr:row>
      <xdr:rowOff>149725</xdr:rowOff>
    </xdr:to>
    <xdr:pic>
      <xdr:nvPicPr>
        <xdr:cNvPr id="3" name="Picture 2" descr="Banque Nationale Logo Vector">
          <a:extLst>
            <a:ext uri="{FF2B5EF4-FFF2-40B4-BE49-F238E27FC236}">
              <a16:creationId xmlns:a16="http://schemas.microsoft.com/office/drawing/2014/main" id="{91302082-2B9B-4DBF-9473-FF2BED3524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599229" y="4920343"/>
          <a:ext cx="2175439" cy="1216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41DD87-F98D-42A1-85E5-9D99234B0807}">
  <sheetPr>
    <pageSetUpPr fitToPage="1"/>
  </sheetPr>
  <dimension ref="B1:T25"/>
  <sheetViews>
    <sheetView showGridLines="0" tabSelected="1" zoomScaleNormal="100" workbookViewId="0">
      <selection activeCell="B22" sqref="B22:T25"/>
    </sheetView>
  </sheetViews>
  <sheetFormatPr defaultRowHeight="14.4" x14ac:dyDescent="0.3"/>
  <cols>
    <col min="1" max="1" width="4.109375" customWidth="1"/>
    <col min="20" max="20" width="12.21875" customWidth="1"/>
  </cols>
  <sheetData>
    <row r="1" spans="2:20" ht="15" thickBot="1" x14ac:dyDescent="0.35"/>
    <row r="2" spans="2:20" x14ac:dyDescent="0.3">
      <c r="B2" s="61"/>
      <c r="C2" s="62"/>
      <c r="D2" s="62"/>
      <c r="E2" s="62"/>
      <c r="F2" s="62"/>
      <c r="G2" s="62"/>
      <c r="H2" s="62"/>
      <c r="I2" s="62"/>
      <c r="J2" s="62"/>
      <c r="K2" s="62"/>
      <c r="L2" s="62"/>
      <c r="M2" s="62"/>
      <c r="N2" s="62"/>
      <c r="O2" s="62"/>
      <c r="P2" s="62"/>
      <c r="Q2" s="62"/>
      <c r="R2" s="62"/>
      <c r="S2" s="62"/>
      <c r="T2" s="63"/>
    </row>
    <row r="3" spans="2:20" x14ac:dyDescent="0.3">
      <c r="B3" s="64"/>
      <c r="C3" s="2"/>
      <c r="D3" s="2"/>
      <c r="E3" s="2"/>
      <c r="F3" s="2"/>
      <c r="G3" s="2"/>
      <c r="H3" s="2"/>
      <c r="I3" s="2"/>
      <c r="J3" s="2"/>
      <c r="K3" s="2"/>
      <c r="L3" s="2"/>
      <c r="M3" s="2"/>
      <c r="N3" s="2"/>
      <c r="O3" s="2"/>
      <c r="P3" s="2"/>
      <c r="Q3" s="2"/>
      <c r="R3" s="2"/>
      <c r="S3" s="2"/>
      <c r="T3" s="65"/>
    </row>
    <row r="4" spans="2:20" x14ac:dyDescent="0.3">
      <c r="B4" s="64"/>
      <c r="C4" s="2"/>
      <c r="D4" s="2"/>
      <c r="E4" s="2"/>
      <c r="F4" s="2"/>
      <c r="G4" s="2"/>
      <c r="H4" s="2"/>
      <c r="I4" s="2"/>
      <c r="J4" s="2"/>
      <c r="K4" s="2"/>
      <c r="L4" s="2"/>
      <c r="M4" s="2"/>
      <c r="N4" s="2"/>
      <c r="O4" s="2"/>
      <c r="P4" s="2"/>
      <c r="Q4" s="2"/>
      <c r="R4" s="2"/>
      <c r="S4" s="2"/>
      <c r="T4" s="65"/>
    </row>
    <row r="5" spans="2:20" x14ac:dyDescent="0.3">
      <c r="B5" s="64"/>
      <c r="C5" s="2"/>
      <c r="D5" s="2"/>
      <c r="E5" s="2"/>
      <c r="F5" s="2"/>
      <c r="G5" s="2"/>
      <c r="H5" s="2"/>
      <c r="I5" s="2"/>
      <c r="J5" s="2"/>
      <c r="K5" s="2"/>
      <c r="L5" s="2"/>
      <c r="M5" s="2"/>
      <c r="N5" s="2"/>
      <c r="O5" s="2"/>
      <c r="P5" s="2"/>
      <c r="Q5" s="2"/>
      <c r="R5" s="2"/>
      <c r="S5" s="2"/>
      <c r="T5" s="65"/>
    </row>
    <row r="6" spans="2:20" x14ac:dyDescent="0.3">
      <c r="B6" s="64"/>
      <c r="C6" s="2"/>
      <c r="D6" s="2"/>
      <c r="E6" s="2"/>
      <c r="F6" s="2"/>
      <c r="G6" s="2"/>
      <c r="H6" s="2"/>
      <c r="I6" s="2"/>
      <c r="J6" s="2"/>
      <c r="K6" s="2"/>
      <c r="L6" s="2"/>
      <c r="M6" s="2"/>
      <c r="N6" s="2"/>
      <c r="O6" s="2"/>
      <c r="P6" s="2"/>
      <c r="Q6" s="2"/>
      <c r="R6" s="2"/>
      <c r="S6" s="2"/>
      <c r="T6" s="65"/>
    </row>
    <row r="7" spans="2:20" x14ac:dyDescent="0.3">
      <c r="B7" s="64"/>
      <c r="C7" s="2"/>
      <c r="D7" s="2"/>
      <c r="E7" s="2"/>
      <c r="F7" s="2"/>
      <c r="G7" s="2"/>
      <c r="H7" s="2"/>
      <c r="I7" s="2"/>
      <c r="J7" s="2"/>
      <c r="K7" s="2"/>
      <c r="L7" s="2"/>
      <c r="M7" s="2"/>
      <c r="N7" s="2"/>
      <c r="O7" s="2"/>
      <c r="P7" s="2"/>
      <c r="Q7" s="2"/>
      <c r="R7" s="2"/>
      <c r="S7" s="2"/>
      <c r="T7" s="65"/>
    </row>
    <row r="8" spans="2:20" x14ac:dyDescent="0.3">
      <c r="B8" s="85" t="s">
        <v>44</v>
      </c>
      <c r="C8" s="86"/>
      <c r="D8" s="86"/>
      <c r="E8" s="86"/>
      <c r="F8" s="86"/>
      <c r="G8" s="86"/>
      <c r="H8" s="86"/>
      <c r="I8" s="86"/>
      <c r="J8" s="86"/>
      <c r="K8" s="86"/>
      <c r="L8" s="86"/>
      <c r="M8" s="86"/>
      <c r="N8" s="86"/>
      <c r="O8" s="86"/>
      <c r="P8" s="86"/>
      <c r="Q8" s="86"/>
      <c r="R8" s="86"/>
      <c r="S8" s="86"/>
      <c r="T8" s="87"/>
    </row>
    <row r="9" spans="2:20" x14ac:dyDescent="0.3">
      <c r="B9" s="88"/>
      <c r="C9" s="86"/>
      <c r="D9" s="86"/>
      <c r="E9" s="86"/>
      <c r="F9" s="86"/>
      <c r="G9" s="86"/>
      <c r="H9" s="86"/>
      <c r="I9" s="86"/>
      <c r="J9" s="86"/>
      <c r="K9" s="86"/>
      <c r="L9" s="86"/>
      <c r="M9" s="86"/>
      <c r="N9" s="86"/>
      <c r="O9" s="86"/>
      <c r="P9" s="86"/>
      <c r="Q9" s="86"/>
      <c r="R9" s="86"/>
      <c r="S9" s="86"/>
      <c r="T9" s="87"/>
    </row>
    <row r="10" spans="2:20" x14ac:dyDescent="0.3">
      <c r="B10" s="88"/>
      <c r="C10" s="86"/>
      <c r="D10" s="86"/>
      <c r="E10" s="86"/>
      <c r="F10" s="86"/>
      <c r="G10" s="86"/>
      <c r="H10" s="86"/>
      <c r="I10" s="86"/>
      <c r="J10" s="86"/>
      <c r="K10" s="86"/>
      <c r="L10" s="86"/>
      <c r="M10" s="86"/>
      <c r="N10" s="86"/>
      <c r="O10" s="86"/>
      <c r="P10" s="86"/>
      <c r="Q10" s="86"/>
      <c r="R10" s="86"/>
      <c r="S10" s="86"/>
      <c r="T10" s="87"/>
    </row>
    <row r="11" spans="2:20" x14ac:dyDescent="0.3">
      <c r="B11" s="88"/>
      <c r="C11" s="86"/>
      <c r="D11" s="86"/>
      <c r="E11" s="86"/>
      <c r="F11" s="86"/>
      <c r="G11" s="86"/>
      <c r="H11" s="86"/>
      <c r="I11" s="86"/>
      <c r="J11" s="86"/>
      <c r="K11" s="86"/>
      <c r="L11" s="86"/>
      <c r="M11" s="86"/>
      <c r="N11" s="86"/>
      <c r="O11" s="86"/>
      <c r="P11" s="86"/>
      <c r="Q11" s="86"/>
      <c r="R11" s="86"/>
      <c r="S11" s="86"/>
      <c r="T11" s="87"/>
    </row>
    <row r="12" spans="2:20" x14ac:dyDescent="0.3">
      <c r="B12" s="88"/>
      <c r="C12" s="86"/>
      <c r="D12" s="86"/>
      <c r="E12" s="86"/>
      <c r="F12" s="86"/>
      <c r="G12" s="86"/>
      <c r="H12" s="86"/>
      <c r="I12" s="86"/>
      <c r="J12" s="86"/>
      <c r="K12" s="86"/>
      <c r="L12" s="86"/>
      <c r="M12" s="86"/>
      <c r="N12" s="86"/>
      <c r="O12" s="86"/>
      <c r="P12" s="86"/>
      <c r="Q12" s="86"/>
      <c r="R12" s="86"/>
      <c r="S12" s="86"/>
      <c r="T12" s="87"/>
    </row>
    <row r="13" spans="2:20" x14ac:dyDescent="0.3">
      <c r="B13" s="88"/>
      <c r="C13" s="86"/>
      <c r="D13" s="86"/>
      <c r="E13" s="86"/>
      <c r="F13" s="86"/>
      <c r="G13" s="86"/>
      <c r="H13" s="86"/>
      <c r="I13" s="86"/>
      <c r="J13" s="86"/>
      <c r="K13" s="86"/>
      <c r="L13" s="86"/>
      <c r="M13" s="86"/>
      <c r="N13" s="86"/>
      <c r="O13" s="86"/>
      <c r="P13" s="86"/>
      <c r="Q13" s="86"/>
      <c r="R13" s="86"/>
      <c r="S13" s="86"/>
      <c r="T13" s="87"/>
    </row>
    <row r="14" spans="2:20" x14ac:dyDescent="0.3">
      <c r="B14" s="88"/>
      <c r="C14" s="86"/>
      <c r="D14" s="86"/>
      <c r="E14" s="86"/>
      <c r="F14" s="86"/>
      <c r="G14" s="86"/>
      <c r="H14" s="86"/>
      <c r="I14" s="86"/>
      <c r="J14" s="86"/>
      <c r="K14" s="86"/>
      <c r="L14" s="86"/>
      <c r="M14" s="86"/>
      <c r="N14" s="86"/>
      <c r="O14" s="86"/>
      <c r="P14" s="86"/>
      <c r="Q14" s="86"/>
      <c r="R14" s="86"/>
      <c r="S14" s="86"/>
      <c r="T14" s="87"/>
    </row>
    <row r="15" spans="2:20" x14ac:dyDescent="0.3">
      <c r="B15" s="88"/>
      <c r="C15" s="86"/>
      <c r="D15" s="86"/>
      <c r="E15" s="86"/>
      <c r="F15" s="86"/>
      <c r="G15" s="86"/>
      <c r="H15" s="86"/>
      <c r="I15" s="86"/>
      <c r="J15" s="86"/>
      <c r="K15" s="86"/>
      <c r="L15" s="86"/>
      <c r="M15" s="86"/>
      <c r="N15" s="86"/>
      <c r="O15" s="86"/>
      <c r="P15" s="86"/>
      <c r="Q15" s="86"/>
      <c r="R15" s="86"/>
      <c r="S15" s="86"/>
      <c r="T15" s="87"/>
    </row>
    <row r="16" spans="2:20" x14ac:dyDescent="0.3">
      <c r="B16" s="88"/>
      <c r="C16" s="86"/>
      <c r="D16" s="86"/>
      <c r="E16" s="86"/>
      <c r="F16" s="86"/>
      <c r="G16" s="86"/>
      <c r="H16" s="86"/>
      <c r="I16" s="86"/>
      <c r="J16" s="86"/>
      <c r="K16" s="86"/>
      <c r="L16" s="86"/>
      <c r="M16" s="86"/>
      <c r="N16" s="86"/>
      <c r="O16" s="86"/>
      <c r="P16" s="86"/>
      <c r="Q16" s="86"/>
      <c r="R16" s="86"/>
      <c r="S16" s="86"/>
      <c r="T16" s="87"/>
    </row>
    <row r="17" spans="2:20" x14ac:dyDescent="0.3">
      <c r="B17" s="88"/>
      <c r="C17" s="86"/>
      <c r="D17" s="86"/>
      <c r="E17" s="86"/>
      <c r="F17" s="86"/>
      <c r="G17" s="86"/>
      <c r="H17" s="86"/>
      <c r="I17" s="86"/>
      <c r="J17" s="86"/>
      <c r="K17" s="86"/>
      <c r="L17" s="86"/>
      <c r="M17" s="86"/>
      <c r="N17" s="86"/>
      <c r="O17" s="86"/>
      <c r="P17" s="86"/>
      <c r="Q17" s="86"/>
      <c r="R17" s="86"/>
      <c r="S17" s="86"/>
      <c r="T17" s="87"/>
    </row>
    <row r="18" spans="2:20" x14ac:dyDescent="0.3">
      <c r="B18" s="88"/>
      <c r="C18" s="86"/>
      <c r="D18" s="86"/>
      <c r="E18" s="86"/>
      <c r="F18" s="86"/>
      <c r="G18" s="86"/>
      <c r="H18" s="86"/>
      <c r="I18" s="86"/>
      <c r="J18" s="86"/>
      <c r="K18" s="86"/>
      <c r="L18" s="86"/>
      <c r="M18" s="86"/>
      <c r="N18" s="86"/>
      <c r="O18" s="86"/>
      <c r="P18" s="86"/>
      <c r="Q18" s="86"/>
      <c r="R18" s="86"/>
      <c r="S18" s="86"/>
      <c r="T18" s="87"/>
    </row>
    <row r="19" spans="2:20" x14ac:dyDescent="0.3">
      <c r="B19" s="88"/>
      <c r="C19" s="86"/>
      <c r="D19" s="86"/>
      <c r="E19" s="86"/>
      <c r="F19" s="86"/>
      <c r="G19" s="86"/>
      <c r="H19" s="86"/>
      <c r="I19" s="86"/>
      <c r="J19" s="86"/>
      <c r="K19" s="86"/>
      <c r="L19" s="86"/>
      <c r="M19" s="86"/>
      <c r="N19" s="86"/>
      <c r="O19" s="86"/>
      <c r="P19" s="86"/>
      <c r="Q19" s="86"/>
      <c r="R19" s="86"/>
      <c r="S19" s="86"/>
      <c r="T19" s="87"/>
    </row>
    <row r="20" spans="2:20" x14ac:dyDescent="0.3">
      <c r="B20" s="88"/>
      <c r="C20" s="86"/>
      <c r="D20" s="86"/>
      <c r="E20" s="86"/>
      <c r="F20" s="86"/>
      <c r="G20" s="86"/>
      <c r="H20" s="86"/>
      <c r="I20" s="86"/>
      <c r="J20" s="86"/>
      <c r="K20" s="86"/>
      <c r="L20" s="86"/>
      <c r="M20" s="86"/>
      <c r="N20" s="86"/>
      <c r="O20" s="86"/>
      <c r="P20" s="86"/>
      <c r="Q20" s="86"/>
      <c r="R20" s="86"/>
      <c r="S20" s="86"/>
      <c r="T20" s="87"/>
    </row>
    <row r="21" spans="2:20" x14ac:dyDescent="0.3">
      <c r="B21" s="64"/>
      <c r="C21" s="2"/>
      <c r="D21" s="2"/>
      <c r="E21" s="2"/>
      <c r="F21" s="2"/>
      <c r="G21" s="2"/>
      <c r="H21" s="2"/>
      <c r="I21" s="2"/>
      <c r="J21" s="2"/>
      <c r="K21" s="2"/>
      <c r="L21" s="2"/>
      <c r="M21" s="2"/>
      <c r="N21" s="2"/>
      <c r="O21" s="2"/>
      <c r="P21" s="2"/>
      <c r="Q21" s="2"/>
      <c r="R21" s="2"/>
      <c r="S21" s="2"/>
      <c r="T21" s="65"/>
    </row>
    <row r="22" spans="2:20" x14ac:dyDescent="0.3">
      <c r="B22" s="78" t="s">
        <v>43</v>
      </c>
      <c r="C22" s="79"/>
      <c r="D22" s="79"/>
      <c r="E22" s="79"/>
      <c r="F22" s="79"/>
      <c r="G22" s="79"/>
      <c r="H22" s="79"/>
      <c r="I22" s="79"/>
      <c r="J22" s="79"/>
      <c r="K22" s="79"/>
      <c r="L22" s="79"/>
      <c r="M22" s="79"/>
      <c r="N22" s="79"/>
      <c r="O22" s="79"/>
      <c r="P22" s="79"/>
      <c r="Q22" s="79"/>
      <c r="R22" s="79"/>
      <c r="S22" s="79"/>
      <c r="T22" s="80"/>
    </row>
    <row r="23" spans="2:20" x14ac:dyDescent="0.3">
      <c r="B23" s="81"/>
      <c r="C23" s="79"/>
      <c r="D23" s="79"/>
      <c r="E23" s="79"/>
      <c r="F23" s="79"/>
      <c r="G23" s="79"/>
      <c r="H23" s="79"/>
      <c r="I23" s="79"/>
      <c r="J23" s="79"/>
      <c r="K23" s="79"/>
      <c r="L23" s="79"/>
      <c r="M23" s="79"/>
      <c r="N23" s="79"/>
      <c r="O23" s="79"/>
      <c r="P23" s="79"/>
      <c r="Q23" s="79"/>
      <c r="R23" s="79"/>
      <c r="S23" s="79"/>
      <c r="T23" s="80"/>
    </row>
    <row r="24" spans="2:20" x14ac:dyDescent="0.3">
      <c r="B24" s="81"/>
      <c r="C24" s="79"/>
      <c r="D24" s="79"/>
      <c r="E24" s="79"/>
      <c r="F24" s="79"/>
      <c r="G24" s="79"/>
      <c r="H24" s="79"/>
      <c r="I24" s="79"/>
      <c r="J24" s="79"/>
      <c r="K24" s="79"/>
      <c r="L24" s="79"/>
      <c r="M24" s="79"/>
      <c r="N24" s="79"/>
      <c r="O24" s="79"/>
      <c r="P24" s="79"/>
      <c r="Q24" s="79"/>
      <c r="R24" s="79"/>
      <c r="S24" s="79"/>
      <c r="T24" s="80"/>
    </row>
    <row r="25" spans="2:20" ht="15" thickBot="1" x14ac:dyDescent="0.35">
      <c r="B25" s="82"/>
      <c r="C25" s="83"/>
      <c r="D25" s="83"/>
      <c r="E25" s="83"/>
      <c r="F25" s="83"/>
      <c r="G25" s="83"/>
      <c r="H25" s="83"/>
      <c r="I25" s="83"/>
      <c r="J25" s="83"/>
      <c r="K25" s="83"/>
      <c r="L25" s="83"/>
      <c r="M25" s="83"/>
      <c r="N25" s="83"/>
      <c r="O25" s="83"/>
      <c r="P25" s="83"/>
      <c r="Q25" s="83"/>
      <c r="R25" s="83"/>
      <c r="S25" s="83"/>
      <c r="T25" s="84"/>
    </row>
  </sheetData>
  <sheetProtection algorithmName="SHA-512" hashValue="CzanJsi/+C7Lw/4vpF9JwEQS3E2gc1ZU8VjBbu88WFPQNS0GwQ6N69YV8p3m39QzRqGSgj7xbl0hlbPqTRN7Gw==" saltValue="9O/W6dnlOJPq+c3YUsNExA==" spinCount="100000" sheet="1" objects="1" scenarios="1"/>
  <mergeCells count="2">
    <mergeCell ref="B22:T25"/>
    <mergeCell ref="B8:T20"/>
  </mergeCells>
  <pageMargins left="0.7" right="0.7" top="0.75" bottom="0.75" header="0.3" footer="0.3"/>
  <pageSetup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CDC372-CD1A-4130-AFA4-95BA5B2FD2CA}">
  <sheetPr>
    <pageSetUpPr fitToPage="1"/>
  </sheetPr>
  <dimension ref="B1:F31"/>
  <sheetViews>
    <sheetView showGridLines="0" zoomScale="85" zoomScaleNormal="85" workbookViewId="0">
      <selection activeCell="C21" sqref="C21"/>
    </sheetView>
  </sheetViews>
  <sheetFormatPr defaultColWidth="11.5546875" defaultRowHeight="14.4" x14ac:dyDescent="0.3"/>
  <cols>
    <col min="1" max="1" width="3.5546875" style="2" customWidth="1"/>
    <col min="2" max="2" width="44.33203125" style="2" bestFit="1" customWidth="1"/>
    <col min="3" max="3" width="24.109375" style="2" customWidth="1"/>
    <col min="4" max="4" width="5.77734375" style="2" customWidth="1"/>
    <col min="5" max="5" width="13.21875" style="2" bestFit="1" customWidth="1"/>
    <col min="6" max="16384" width="11.5546875" style="2"/>
  </cols>
  <sheetData>
    <row r="1" spans="2:3" ht="15" thickBot="1" x14ac:dyDescent="0.35"/>
    <row r="2" spans="2:3" ht="15" thickBot="1" x14ac:dyDescent="0.35">
      <c r="B2" s="59" t="s">
        <v>40</v>
      </c>
      <c r="C2" s="60" t="s">
        <v>41</v>
      </c>
    </row>
    <row r="3" spans="2:3" x14ac:dyDescent="0.3">
      <c r="B3" s="3" t="s">
        <v>29</v>
      </c>
      <c r="C3" s="23" t="s">
        <v>34</v>
      </c>
    </row>
    <row r="4" spans="2:3" x14ac:dyDescent="0.3">
      <c r="B4" s="22" t="s">
        <v>38</v>
      </c>
      <c r="C4" s="4">
        <v>0</v>
      </c>
    </row>
    <row r="5" spans="2:3" x14ac:dyDescent="0.3">
      <c r="B5" s="5" t="s">
        <v>39</v>
      </c>
      <c r="C5" s="4">
        <v>0</v>
      </c>
    </row>
    <row r="6" spans="2:3" x14ac:dyDescent="0.3">
      <c r="B6" s="5" t="s">
        <v>25</v>
      </c>
      <c r="C6" s="4">
        <v>0</v>
      </c>
    </row>
    <row r="7" spans="2:3" ht="15" thickBot="1" x14ac:dyDescent="0.35">
      <c r="B7" s="5" t="s">
        <v>30</v>
      </c>
      <c r="C7" s="16">
        <v>0</v>
      </c>
    </row>
    <row r="8" spans="2:3" ht="15" thickBot="1" x14ac:dyDescent="0.35">
      <c r="B8" s="18" t="s">
        <v>22</v>
      </c>
      <c r="C8" s="20">
        <f>SUM(C4:C7)</f>
        <v>0</v>
      </c>
    </row>
    <row r="9" spans="2:3" x14ac:dyDescent="0.3">
      <c r="B9" s="7"/>
      <c r="C9" s="17"/>
    </row>
    <row r="10" spans="2:3" x14ac:dyDescent="0.3">
      <c r="B10" s="9" t="s">
        <v>20</v>
      </c>
      <c r="C10" s="8"/>
    </row>
    <row r="11" spans="2:3" ht="15" thickBot="1" x14ac:dyDescent="0.35">
      <c r="B11" s="5" t="s">
        <v>21</v>
      </c>
      <c r="C11" s="16">
        <v>0</v>
      </c>
    </row>
    <row r="12" spans="2:3" ht="15" thickBot="1" x14ac:dyDescent="0.35">
      <c r="B12" s="24" t="s">
        <v>24</v>
      </c>
      <c r="C12" s="19">
        <f>C8-C11</f>
        <v>0</v>
      </c>
    </row>
    <row r="13" spans="2:3" ht="15" thickBot="1" x14ac:dyDescent="0.35">
      <c r="B13" s="25"/>
      <c r="C13" s="26"/>
    </row>
    <row r="14" spans="2:3" x14ac:dyDescent="0.3">
      <c r="B14" s="27" t="s">
        <v>23</v>
      </c>
      <c r="C14" s="23" t="s">
        <v>33</v>
      </c>
    </row>
    <row r="15" spans="2:3" x14ac:dyDescent="0.3">
      <c r="B15" s="5" t="s">
        <v>42</v>
      </c>
      <c r="C15" s="16">
        <v>0</v>
      </c>
    </row>
    <row r="16" spans="2:3" x14ac:dyDescent="0.3">
      <c r="B16" s="6" t="s">
        <v>15</v>
      </c>
      <c r="C16" s="8"/>
    </row>
    <row r="17" spans="2:6" x14ac:dyDescent="0.3">
      <c r="B17" s="5" t="s">
        <v>27</v>
      </c>
      <c r="C17" s="4">
        <v>0</v>
      </c>
    </row>
    <row r="18" spans="2:6" x14ac:dyDescent="0.3">
      <c r="B18" s="5" t="s">
        <v>6</v>
      </c>
      <c r="C18" s="4">
        <v>0</v>
      </c>
    </row>
    <row r="19" spans="2:6" x14ac:dyDescent="0.3">
      <c r="B19" s="5" t="s">
        <v>9</v>
      </c>
      <c r="C19" s="4">
        <v>0</v>
      </c>
    </row>
    <row r="20" spans="2:6" x14ac:dyDescent="0.3">
      <c r="B20" s="5" t="s">
        <v>7</v>
      </c>
      <c r="C20" s="4">
        <v>0</v>
      </c>
      <c r="F20"/>
    </row>
    <row r="21" spans="2:6" x14ac:dyDescent="0.3">
      <c r="B21" s="5" t="s">
        <v>8</v>
      </c>
      <c r="C21" s="4">
        <v>0</v>
      </c>
    </row>
    <row r="22" spans="2:6" x14ac:dyDescent="0.3">
      <c r="B22" s="5" t="s">
        <v>26</v>
      </c>
      <c r="C22" s="4">
        <v>0</v>
      </c>
    </row>
    <row r="23" spans="2:6" x14ac:dyDescent="0.3">
      <c r="B23" s="5" t="s">
        <v>10</v>
      </c>
      <c r="C23" s="4">
        <v>0</v>
      </c>
    </row>
    <row r="24" spans="2:6" x14ac:dyDescent="0.3">
      <c r="B24" s="5" t="s">
        <v>14</v>
      </c>
      <c r="C24" s="4">
        <v>0</v>
      </c>
    </row>
    <row r="25" spans="2:6" x14ac:dyDescent="0.3">
      <c r="B25" s="5" t="s">
        <v>11</v>
      </c>
      <c r="C25" s="4">
        <v>0</v>
      </c>
    </row>
    <row r="26" spans="2:6" x14ac:dyDescent="0.3">
      <c r="B26" s="5" t="s">
        <v>12</v>
      </c>
      <c r="C26" s="4">
        <v>0</v>
      </c>
    </row>
    <row r="27" spans="2:6" ht="15" thickBot="1" x14ac:dyDescent="0.35">
      <c r="B27" s="5" t="s">
        <v>31</v>
      </c>
      <c r="C27" s="16">
        <v>0</v>
      </c>
    </row>
    <row r="28" spans="2:6" ht="15" thickBot="1" x14ac:dyDescent="0.35">
      <c r="B28" s="15" t="s">
        <v>13</v>
      </c>
      <c r="C28" s="14">
        <f>SUM(C17:C27)</f>
        <v>0</v>
      </c>
    </row>
    <row r="29" spans="2:6" ht="15" thickBot="1" x14ac:dyDescent="0.35">
      <c r="B29" s="12" t="s">
        <v>28</v>
      </c>
      <c r="C29" s="14">
        <f>C15-C28</f>
        <v>0</v>
      </c>
    </row>
    <row r="30" spans="2:6" x14ac:dyDescent="0.3">
      <c r="B30" s="10"/>
      <c r="C30" s="13"/>
    </row>
    <row r="31" spans="2:6" ht="15" thickBot="1" x14ac:dyDescent="0.35">
      <c r="B31" s="11" t="s">
        <v>32</v>
      </c>
      <c r="C31" s="35" t="e">
        <f>(IF(C29&gt;0,"Liquidités positives",(C12/-C29)))</f>
        <v>#DIV/0!</v>
      </c>
      <c r="D31" s="21"/>
    </row>
  </sheetData>
  <sheetProtection algorithmName="SHA-512" hashValue="s9HCulrDQcsB47ELVkCrj21Z2ZJzJqjGcO4BmFapzn8ckzeuu+M9VvHgp17Egjelw2pXt4nI6AmO/iHysbuFrA==" saltValue="FS4kqWk7NAa5NdRNQfbUFw==" spinCount="100000" sheet="1" objects="1" scenarios="1"/>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A85F7B-D992-4297-85EC-1CEF407FF980}">
  <sheetPr>
    <pageSetUpPr fitToPage="1"/>
  </sheetPr>
  <dimension ref="B1:P36"/>
  <sheetViews>
    <sheetView showGridLines="0" zoomScale="70" zoomScaleNormal="70" workbookViewId="0">
      <selection activeCell="D3" sqref="D3"/>
    </sheetView>
  </sheetViews>
  <sheetFormatPr defaultColWidth="11.5546875" defaultRowHeight="14.4" x14ac:dyDescent="0.3"/>
  <cols>
    <col min="1" max="1" width="3.5546875" style="2" customWidth="1"/>
    <col min="2" max="2" width="32.44140625" style="45" customWidth="1"/>
    <col min="3" max="3" width="22.6640625" style="2" customWidth="1"/>
    <col min="4" max="4" width="14.109375" style="2" customWidth="1"/>
    <col min="5" max="16" width="16.33203125" style="2" customWidth="1"/>
    <col min="17" max="16384" width="11.5546875" style="2"/>
  </cols>
  <sheetData>
    <row r="1" spans="2:16" ht="15" thickBot="1" x14ac:dyDescent="0.35"/>
    <row r="2" spans="2:16" ht="15" thickBot="1" x14ac:dyDescent="0.35">
      <c r="B2" s="67" t="s">
        <v>40</v>
      </c>
      <c r="C2" s="68" t="s">
        <v>41</v>
      </c>
    </row>
    <row r="3" spans="2:16" ht="29.4" thickBot="1" x14ac:dyDescent="0.35">
      <c r="B3" s="32" t="s">
        <v>29</v>
      </c>
      <c r="C3" s="66" t="s">
        <v>34</v>
      </c>
      <c r="D3" s="32" t="s">
        <v>36</v>
      </c>
      <c r="E3" s="33">
        <v>1</v>
      </c>
      <c r="F3" s="33">
        <v>2</v>
      </c>
      <c r="G3" s="33">
        <v>3</v>
      </c>
      <c r="H3" s="33">
        <v>4</v>
      </c>
      <c r="I3" s="33">
        <v>5</v>
      </c>
      <c r="J3" s="33">
        <v>6</v>
      </c>
      <c r="K3" s="33">
        <v>7</v>
      </c>
      <c r="L3" s="33">
        <v>8</v>
      </c>
      <c r="M3" s="33">
        <v>9</v>
      </c>
      <c r="N3" s="33">
        <v>10</v>
      </c>
      <c r="O3" s="33">
        <v>11</v>
      </c>
      <c r="P3" s="34">
        <v>12</v>
      </c>
    </row>
    <row r="4" spans="2:16" ht="15" thickBot="1" x14ac:dyDescent="0.35">
      <c r="B4" s="46" t="s">
        <v>24</v>
      </c>
      <c r="C4" s="69">
        <f>'Calculateur-Position'!C12</f>
        <v>0</v>
      </c>
      <c r="D4" s="36"/>
      <c r="E4" s="37">
        <f>C28</f>
        <v>0</v>
      </c>
      <c r="F4" s="37">
        <f>E28</f>
        <v>0</v>
      </c>
      <c r="G4" s="37">
        <f t="shared" ref="G4:P4" si="0">F28</f>
        <v>0</v>
      </c>
      <c r="H4" s="37">
        <f t="shared" si="0"/>
        <v>0</v>
      </c>
      <c r="I4" s="37">
        <f t="shared" si="0"/>
        <v>0</v>
      </c>
      <c r="J4" s="37">
        <f t="shared" si="0"/>
        <v>0</v>
      </c>
      <c r="K4" s="37">
        <f t="shared" si="0"/>
        <v>0</v>
      </c>
      <c r="L4" s="37">
        <f t="shared" si="0"/>
        <v>0</v>
      </c>
      <c r="M4" s="37">
        <f t="shared" si="0"/>
        <v>0</v>
      </c>
      <c r="N4" s="37">
        <f t="shared" si="0"/>
        <v>0</v>
      </c>
      <c r="O4" s="37">
        <f t="shared" si="0"/>
        <v>0</v>
      </c>
      <c r="P4" s="38">
        <f t="shared" si="0"/>
        <v>0</v>
      </c>
    </row>
    <row r="5" spans="2:16" ht="15" thickBot="1" x14ac:dyDescent="0.35">
      <c r="B5" s="47"/>
      <c r="C5" s="70"/>
      <c r="D5" s="36"/>
      <c r="E5" s="39"/>
      <c r="F5" s="39"/>
      <c r="G5" s="39"/>
      <c r="H5" s="39"/>
      <c r="I5" s="39"/>
      <c r="J5" s="39"/>
      <c r="K5" s="39"/>
      <c r="L5" s="39"/>
      <c r="M5" s="39"/>
      <c r="N5" s="39"/>
      <c r="O5" s="39"/>
      <c r="P5" s="40"/>
    </row>
    <row r="6" spans="2:16" x14ac:dyDescent="0.3">
      <c r="B6" s="48" t="s">
        <v>23</v>
      </c>
      <c r="C6" s="71" t="s">
        <v>33</v>
      </c>
      <c r="D6" s="36"/>
      <c r="E6" s="39"/>
      <c r="F6" s="39"/>
      <c r="G6" s="39"/>
      <c r="H6" s="39"/>
      <c r="I6" s="39"/>
      <c r="J6" s="39"/>
      <c r="K6" s="39"/>
      <c r="L6" s="39"/>
      <c r="M6" s="39"/>
      <c r="N6" s="39"/>
      <c r="O6" s="39"/>
      <c r="P6" s="40"/>
    </row>
    <row r="7" spans="2:16" x14ac:dyDescent="0.3">
      <c r="B7" s="49" t="s">
        <v>42</v>
      </c>
      <c r="C7" s="72">
        <f>'Calculateur-Position'!C15</f>
        <v>0</v>
      </c>
      <c r="D7" s="36"/>
      <c r="E7" s="56">
        <v>0</v>
      </c>
      <c r="F7" s="56">
        <v>0</v>
      </c>
      <c r="G7" s="56">
        <v>0</v>
      </c>
      <c r="H7" s="56">
        <v>0</v>
      </c>
      <c r="I7" s="56">
        <v>0</v>
      </c>
      <c r="J7" s="56">
        <v>0</v>
      </c>
      <c r="K7" s="56">
        <v>0</v>
      </c>
      <c r="L7" s="56">
        <v>0</v>
      </c>
      <c r="M7" s="56">
        <v>0</v>
      </c>
      <c r="N7" s="56">
        <v>0</v>
      </c>
      <c r="O7" s="56">
        <v>0</v>
      </c>
      <c r="P7" s="57">
        <v>0</v>
      </c>
    </row>
    <row r="8" spans="2:16" x14ac:dyDescent="0.3">
      <c r="B8" s="50"/>
      <c r="C8" s="73"/>
      <c r="D8" s="36"/>
      <c r="E8" s="56">
        <v>0</v>
      </c>
      <c r="F8" s="56">
        <v>0</v>
      </c>
      <c r="G8" s="56">
        <v>0</v>
      </c>
      <c r="H8" s="56">
        <v>0</v>
      </c>
      <c r="I8" s="56">
        <v>0</v>
      </c>
      <c r="J8" s="56">
        <v>0</v>
      </c>
      <c r="K8" s="56">
        <v>0</v>
      </c>
      <c r="L8" s="56">
        <v>0</v>
      </c>
      <c r="M8" s="56">
        <v>0</v>
      </c>
      <c r="N8" s="56">
        <v>0</v>
      </c>
      <c r="O8" s="56">
        <v>0</v>
      </c>
      <c r="P8" s="57">
        <v>0</v>
      </c>
    </row>
    <row r="9" spans="2:16" x14ac:dyDescent="0.3">
      <c r="B9" s="50"/>
      <c r="C9" s="73"/>
      <c r="D9" s="36"/>
      <c r="E9" s="56">
        <v>0</v>
      </c>
      <c r="F9" s="56">
        <v>0</v>
      </c>
      <c r="G9" s="56">
        <v>0</v>
      </c>
      <c r="H9" s="56">
        <v>0</v>
      </c>
      <c r="I9" s="56">
        <v>0</v>
      </c>
      <c r="J9" s="56">
        <v>0</v>
      </c>
      <c r="K9" s="56">
        <v>0</v>
      </c>
      <c r="L9" s="56">
        <v>0</v>
      </c>
      <c r="M9" s="56">
        <v>0</v>
      </c>
      <c r="N9" s="56">
        <v>0</v>
      </c>
      <c r="O9" s="56">
        <v>0</v>
      </c>
      <c r="P9" s="57">
        <v>0</v>
      </c>
    </row>
    <row r="10" spans="2:16" x14ac:dyDescent="0.3">
      <c r="B10" s="51" t="s">
        <v>15</v>
      </c>
      <c r="C10" s="74"/>
      <c r="D10" s="36"/>
      <c r="E10" s="39"/>
      <c r="F10" s="39"/>
      <c r="G10" s="39"/>
      <c r="H10" s="39"/>
      <c r="I10" s="39"/>
      <c r="J10" s="39"/>
      <c r="K10" s="39"/>
      <c r="L10" s="39"/>
      <c r="M10" s="39"/>
      <c r="N10" s="39"/>
      <c r="O10" s="39"/>
      <c r="P10" s="40"/>
    </row>
    <row r="11" spans="2:16" x14ac:dyDescent="0.3">
      <c r="B11" s="49" t="s">
        <v>27</v>
      </c>
      <c r="C11" s="72">
        <f>'Calculateur-Position'!C17</f>
        <v>0</v>
      </c>
      <c r="D11" s="58">
        <v>1</v>
      </c>
      <c r="E11" s="39">
        <f t="shared" ref="E11:E25" si="1">C11*$D11</f>
        <v>0</v>
      </c>
      <c r="F11" s="39">
        <f t="shared" ref="F11:P25" si="2">E11*$D11</f>
        <v>0</v>
      </c>
      <c r="G11" s="39">
        <f t="shared" si="2"/>
        <v>0</v>
      </c>
      <c r="H11" s="39">
        <f t="shared" si="2"/>
        <v>0</v>
      </c>
      <c r="I11" s="39">
        <f t="shared" si="2"/>
        <v>0</v>
      </c>
      <c r="J11" s="39">
        <f t="shared" si="2"/>
        <v>0</v>
      </c>
      <c r="K11" s="39">
        <f t="shared" si="2"/>
        <v>0</v>
      </c>
      <c r="L11" s="39">
        <f t="shared" si="2"/>
        <v>0</v>
      </c>
      <c r="M11" s="39">
        <f t="shared" si="2"/>
        <v>0</v>
      </c>
      <c r="N11" s="39">
        <f t="shared" si="2"/>
        <v>0</v>
      </c>
      <c r="O11" s="39">
        <f t="shared" si="2"/>
        <v>0</v>
      </c>
      <c r="P11" s="40">
        <f t="shared" si="2"/>
        <v>0</v>
      </c>
    </row>
    <row r="12" spans="2:16" x14ac:dyDescent="0.3">
      <c r="B12" s="49" t="s">
        <v>6</v>
      </c>
      <c r="C12" s="72">
        <f>'Calculateur-Position'!C18</f>
        <v>0</v>
      </c>
      <c r="D12" s="58">
        <v>1</v>
      </c>
      <c r="E12" s="39">
        <f t="shared" si="1"/>
        <v>0</v>
      </c>
      <c r="F12" s="39">
        <f t="shared" si="2"/>
        <v>0</v>
      </c>
      <c r="G12" s="39">
        <f t="shared" si="2"/>
        <v>0</v>
      </c>
      <c r="H12" s="39">
        <f t="shared" si="2"/>
        <v>0</v>
      </c>
      <c r="I12" s="39">
        <f t="shared" si="2"/>
        <v>0</v>
      </c>
      <c r="J12" s="39">
        <f t="shared" si="2"/>
        <v>0</v>
      </c>
      <c r="K12" s="39">
        <f t="shared" si="2"/>
        <v>0</v>
      </c>
      <c r="L12" s="39">
        <f t="shared" si="2"/>
        <v>0</v>
      </c>
      <c r="M12" s="39">
        <f t="shared" si="2"/>
        <v>0</v>
      </c>
      <c r="N12" s="39">
        <f t="shared" si="2"/>
        <v>0</v>
      </c>
      <c r="O12" s="39">
        <f t="shared" si="2"/>
        <v>0</v>
      </c>
      <c r="P12" s="40">
        <f t="shared" si="2"/>
        <v>0</v>
      </c>
    </row>
    <row r="13" spans="2:16" x14ac:dyDescent="0.3">
      <c r="B13" s="49" t="s">
        <v>9</v>
      </c>
      <c r="C13" s="72">
        <f>'Calculateur-Position'!C19</f>
        <v>0</v>
      </c>
      <c r="D13" s="58">
        <v>1</v>
      </c>
      <c r="E13" s="39">
        <f t="shared" si="1"/>
        <v>0</v>
      </c>
      <c r="F13" s="39">
        <f t="shared" si="2"/>
        <v>0</v>
      </c>
      <c r="G13" s="39">
        <f t="shared" si="2"/>
        <v>0</v>
      </c>
      <c r="H13" s="39">
        <f t="shared" si="2"/>
        <v>0</v>
      </c>
      <c r="I13" s="39">
        <f t="shared" si="2"/>
        <v>0</v>
      </c>
      <c r="J13" s="39">
        <f t="shared" si="2"/>
        <v>0</v>
      </c>
      <c r="K13" s="39">
        <f t="shared" si="2"/>
        <v>0</v>
      </c>
      <c r="L13" s="39">
        <f t="shared" si="2"/>
        <v>0</v>
      </c>
      <c r="M13" s="39">
        <f t="shared" si="2"/>
        <v>0</v>
      </c>
      <c r="N13" s="39">
        <f t="shared" si="2"/>
        <v>0</v>
      </c>
      <c r="O13" s="39">
        <f t="shared" si="2"/>
        <v>0</v>
      </c>
      <c r="P13" s="40">
        <f t="shared" si="2"/>
        <v>0</v>
      </c>
    </row>
    <row r="14" spans="2:16" x14ac:dyDescent="0.3">
      <c r="B14" s="49" t="s">
        <v>7</v>
      </c>
      <c r="C14" s="72">
        <f>'Calculateur-Position'!C20</f>
        <v>0</v>
      </c>
      <c r="D14" s="58">
        <v>1</v>
      </c>
      <c r="E14" s="39">
        <f t="shared" si="1"/>
        <v>0</v>
      </c>
      <c r="F14" s="39">
        <f t="shared" si="2"/>
        <v>0</v>
      </c>
      <c r="G14" s="39">
        <f t="shared" si="2"/>
        <v>0</v>
      </c>
      <c r="H14" s="39">
        <f t="shared" si="2"/>
        <v>0</v>
      </c>
      <c r="I14" s="39">
        <f t="shared" si="2"/>
        <v>0</v>
      </c>
      <c r="J14" s="39">
        <f t="shared" si="2"/>
        <v>0</v>
      </c>
      <c r="K14" s="39">
        <f t="shared" si="2"/>
        <v>0</v>
      </c>
      <c r="L14" s="39">
        <f t="shared" si="2"/>
        <v>0</v>
      </c>
      <c r="M14" s="39">
        <f t="shared" si="2"/>
        <v>0</v>
      </c>
      <c r="N14" s="39">
        <f t="shared" si="2"/>
        <v>0</v>
      </c>
      <c r="O14" s="39">
        <f t="shared" si="2"/>
        <v>0</v>
      </c>
      <c r="P14" s="40">
        <f t="shared" si="2"/>
        <v>0</v>
      </c>
    </row>
    <row r="15" spans="2:16" x14ac:dyDescent="0.3">
      <c r="B15" s="49" t="s">
        <v>8</v>
      </c>
      <c r="C15" s="72">
        <f>'Calculateur-Position'!C21</f>
        <v>0</v>
      </c>
      <c r="D15" s="58">
        <v>1</v>
      </c>
      <c r="E15" s="39">
        <f t="shared" si="1"/>
        <v>0</v>
      </c>
      <c r="F15" s="39">
        <f t="shared" si="2"/>
        <v>0</v>
      </c>
      <c r="G15" s="39">
        <f t="shared" si="2"/>
        <v>0</v>
      </c>
      <c r="H15" s="39">
        <f t="shared" si="2"/>
        <v>0</v>
      </c>
      <c r="I15" s="39">
        <f t="shared" si="2"/>
        <v>0</v>
      </c>
      <c r="J15" s="39">
        <f t="shared" si="2"/>
        <v>0</v>
      </c>
      <c r="K15" s="39">
        <f t="shared" si="2"/>
        <v>0</v>
      </c>
      <c r="L15" s="39">
        <f t="shared" si="2"/>
        <v>0</v>
      </c>
      <c r="M15" s="39">
        <f t="shared" si="2"/>
        <v>0</v>
      </c>
      <c r="N15" s="39">
        <f t="shared" si="2"/>
        <v>0</v>
      </c>
      <c r="O15" s="39">
        <f t="shared" si="2"/>
        <v>0</v>
      </c>
      <c r="P15" s="40">
        <f t="shared" si="2"/>
        <v>0</v>
      </c>
    </row>
    <row r="16" spans="2:16" x14ac:dyDescent="0.3">
      <c r="B16" s="49" t="s">
        <v>26</v>
      </c>
      <c r="C16" s="72">
        <f>'Calculateur-Position'!C22</f>
        <v>0</v>
      </c>
      <c r="D16" s="58">
        <v>1</v>
      </c>
      <c r="E16" s="39">
        <f t="shared" si="1"/>
        <v>0</v>
      </c>
      <c r="F16" s="39">
        <f t="shared" si="2"/>
        <v>0</v>
      </c>
      <c r="G16" s="39">
        <f t="shared" si="2"/>
        <v>0</v>
      </c>
      <c r="H16" s="39">
        <f t="shared" si="2"/>
        <v>0</v>
      </c>
      <c r="I16" s="39">
        <f t="shared" si="2"/>
        <v>0</v>
      </c>
      <c r="J16" s="39">
        <f t="shared" si="2"/>
        <v>0</v>
      </c>
      <c r="K16" s="39">
        <f t="shared" si="2"/>
        <v>0</v>
      </c>
      <c r="L16" s="39">
        <f t="shared" si="2"/>
        <v>0</v>
      </c>
      <c r="M16" s="39">
        <f t="shared" si="2"/>
        <v>0</v>
      </c>
      <c r="N16" s="39">
        <f t="shared" si="2"/>
        <v>0</v>
      </c>
      <c r="O16" s="39">
        <f t="shared" si="2"/>
        <v>0</v>
      </c>
      <c r="P16" s="40">
        <f t="shared" si="2"/>
        <v>0</v>
      </c>
    </row>
    <row r="17" spans="2:16" x14ac:dyDescent="0.3">
      <c r="B17" s="49" t="s">
        <v>10</v>
      </c>
      <c r="C17" s="72">
        <f>'Calculateur-Position'!C23</f>
        <v>0</v>
      </c>
      <c r="D17" s="58">
        <v>1</v>
      </c>
      <c r="E17" s="39">
        <f t="shared" si="1"/>
        <v>0</v>
      </c>
      <c r="F17" s="39">
        <f t="shared" si="2"/>
        <v>0</v>
      </c>
      <c r="G17" s="39">
        <f t="shared" si="2"/>
        <v>0</v>
      </c>
      <c r="H17" s="39">
        <f t="shared" si="2"/>
        <v>0</v>
      </c>
      <c r="I17" s="39">
        <f t="shared" si="2"/>
        <v>0</v>
      </c>
      <c r="J17" s="39">
        <f t="shared" si="2"/>
        <v>0</v>
      </c>
      <c r="K17" s="39">
        <f t="shared" si="2"/>
        <v>0</v>
      </c>
      <c r="L17" s="39">
        <f t="shared" si="2"/>
        <v>0</v>
      </c>
      <c r="M17" s="39">
        <f t="shared" si="2"/>
        <v>0</v>
      </c>
      <c r="N17" s="39">
        <f t="shared" si="2"/>
        <v>0</v>
      </c>
      <c r="O17" s="39">
        <f t="shared" si="2"/>
        <v>0</v>
      </c>
      <c r="P17" s="40">
        <f t="shared" si="2"/>
        <v>0</v>
      </c>
    </row>
    <row r="18" spans="2:16" x14ac:dyDescent="0.3">
      <c r="B18" s="49" t="s">
        <v>14</v>
      </c>
      <c r="C18" s="72">
        <f>'Calculateur-Position'!C24</f>
        <v>0</v>
      </c>
      <c r="D18" s="58">
        <v>1</v>
      </c>
      <c r="E18" s="39">
        <f t="shared" si="1"/>
        <v>0</v>
      </c>
      <c r="F18" s="39">
        <f t="shared" si="2"/>
        <v>0</v>
      </c>
      <c r="G18" s="39">
        <f t="shared" si="2"/>
        <v>0</v>
      </c>
      <c r="H18" s="39">
        <f t="shared" si="2"/>
        <v>0</v>
      </c>
      <c r="I18" s="39">
        <f t="shared" si="2"/>
        <v>0</v>
      </c>
      <c r="J18" s="39">
        <f t="shared" si="2"/>
        <v>0</v>
      </c>
      <c r="K18" s="39">
        <f t="shared" si="2"/>
        <v>0</v>
      </c>
      <c r="L18" s="39">
        <f t="shared" si="2"/>
        <v>0</v>
      </c>
      <c r="M18" s="39">
        <f t="shared" si="2"/>
        <v>0</v>
      </c>
      <c r="N18" s="39">
        <f t="shared" si="2"/>
        <v>0</v>
      </c>
      <c r="O18" s="39">
        <f t="shared" si="2"/>
        <v>0</v>
      </c>
      <c r="P18" s="40">
        <f t="shared" si="2"/>
        <v>0</v>
      </c>
    </row>
    <row r="19" spans="2:16" x14ac:dyDescent="0.3">
      <c r="B19" s="49" t="s">
        <v>11</v>
      </c>
      <c r="C19" s="72">
        <f>'Calculateur-Position'!C25</f>
        <v>0</v>
      </c>
      <c r="D19" s="58">
        <v>1</v>
      </c>
      <c r="E19" s="39">
        <f t="shared" si="1"/>
        <v>0</v>
      </c>
      <c r="F19" s="39">
        <f t="shared" si="2"/>
        <v>0</v>
      </c>
      <c r="G19" s="39">
        <f t="shared" si="2"/>
        <v>0</v>
      </c>
      <c r="H19" s="39">
        <f t="shared" si="2"/>
        <v>0</v>
      </c>
      <c r="I19" s="39">
        <f t="shared" si="2"/>
        <v>0</v>
      </c>
      <c r="J19" s="39">
        <f t="shared" si="2"/>
        <v>0</v>
      </c>
      <c r="K19" s="39">
        <f t="shared" si="2"/>
        <v>0</v>
      </c>
      <c r="L19" s="39">
        <f t="shared" si="2"/>
        <v>0</v>
      </c>
      <c r="M19" s="39">
        <f t="shared" si="2"/>
        <v>0</v>
      </c>
      <c r="N19" s="39">
        <f t="shared" si="2"/>
        <v>0</v>
      </c>
      <c r="O19" s="39">
        <f t="shared" si="2"/>
        <v>0</v>
      </c>
      <c r="P19" s="40">
        <f t="shared" si="2"/>
        <v>0</v>
      </c>
    </row>
    <row r="20" spans="2:16" x14ac:dyDescent="0.3">
      <c r="B20" s="49" t="s">
        <v>12</v>
      </c>
      <c r="C20" s="72">
        <f>'Calculateur-Position'!C26</f>
        <v>0</v>
      </c>
      <c r="D20" s="58">
        <v>1</v>
      </c>
      <c r="E20" s="39">
        <f t="shared" si="1"/>
        <v>0</v>
      </c>
      <c r="F20" s="39">
        <f t="shared" si="2"/>
        <v>0</v>
      </c>
      <c r="G20" s="39">
        <f t="shared" si="2"/>
        <v>0</v>
      </c>
      <c r="H20" s="39">
        <f t="shared" si="2"/>
        <v>0</v>
      </c>
      <c r="I20" s="39">
        <f t="shared" si="2"/>
        <v>0</v>
      </c>
      <c r="J20" s="39">
        <f t="shared" si="2"/>
        <v>0</v>
      </c>
      <c r="K20" s="39">
        <f t="shared" si="2"/>
        <v>0</v>
      </c>
      <c r="L20" s="39">
        <f t="shared" si="2"/>
        <v>0</v>
      </c>
      <c r="M20" s="39">
        <f t="shared" si="2"/>
        <v>0</v>
      </c>
      <c r="N20" s="39">
        <f t="shared" si="2"/>
        <v>0</v>
      </c>
      <c r="O20" s="39">
        <f t="shared" si="2"/>
        <v>0</v>
      </c>
      <c r="P20" s="40">
        <f t="shared" si="2"/>
        <v>0</v>
      </c>
    </row>
    <row r="21" spans="2:16" ht="28.8" x14ac:dyDescent="0.3">
      <c r="B21" s="49" t="s">
        <v>31</v>
      </c>
      <c r="C21" s="72">
        <f>'Calculateur-Position'!C27</f>
        <v>0</v>
      </c>
      <c r="D21" s="58">
        <v>1</v>
      </c>
      <c r="E21" s="39">
        <f t="shared" si="1"/>
        <v>0</v>
      </c>
      <c r="F21" s="39">
        <f t="shared" si="2"/>
        <v>0</v>
      </c>
      <c r="G21" s="39">
        <f t="shared" si="2"/>
        <v>0</v>
      </c>
      <c r="H21" s="39">
        <f t="shared" si="2"/>
        <v>0</v>
      </c>
      <c r="I21" s="39">
        <f t="shared" si="2"/>
        <v>0</v>
      </c>
      <c r="J21" s="39">
        <f t="shared" si="2"/>
        <v>0</v>
      </c>
      <c r="K21" s="39">
        <f t="shared" si="2"/>
        <v>0</v>
      </c>
      <c r="L21" s="39">
        <f t="shared" si="2"/>
        <v>0</v>
      </c>
      <c r="M21" s="39">
        <f t="shared" si="2"/>
        <v>0</v>
      </c>
      <c r="N21" s="39">
        <f t="shared" si="2"/>
        <v>0</v>
      </c>
      <c r="O21" s="39">
        <f t="shared" si="2"/>
        <v>0</v>
      </c>
      <c r="P21" s="40">
        <f t="shared" si="2"/>
        <v>0</v>
      </c>
    </row>
    <row r="22" spans="2:16" x14ac:dyDescent="0.3">
      <c r="B22" s="50"/>
      <c r="C22" s="73"/>
      <c r="D22" s="36"/>
      <c r="E22" s="56">
        <f t="shared" ref="E22:E23" si="3">C22*$D22</f>
        <v>0</v>
      </c>
      <c r="F22" s="56">
        <f t="shared" ref="F22:F23" si="4">E22*$D22</f>
        <v>0</v>
      </c>
      <c r="G22" s="56">
        <f t="shared" ref="G22:G23" si="5">F22*$D22</f>
        <v>0</v>
      </c>
      <c r="H22" s="56">
        <f t="shared" ref="H22:H23" si="6">G22*$D22</f>
        <v>0</v>
      </c>
      <c r="I22" s="56">
        <v>0</v>
      </c>
      <c r="J22" s="56">
        <f t="shared" ref="J22:J23" si="7">I22*$D22</f>
        <v>0</v>
      </c>
      <c r="K22" s="56">
        <f t="shared" ref="K22:K23" si="8">J22*$D22</f>
        <v>0</v>
      </c>
      <c r="L22" s="56">
        <f t="shared" ref="L22:L23" si="9">K22*$D22</f>
        <v>0</v>
      </c>
      <c r="M22" s="56">
        <f t="shared" ref="M22:M23" si="10">L22*$D22</f>
        <v>0</v>
      </c>
      <c r="N22" s="56">
        <f t="shared" ref="N22:N23" si="11">M22*$D22</f>
        <v>0</v>
      </c>
      <c r="O22" s="56">
        <f t="shared" ref="O22:O23" si="12">N22*$D22</f>
        <v>0</v>
      </c>
      <c r="P22" s="57">
        <f t="shared" ref="P22:P23" si="13">O22*$D22</f>
        <v>0</v>
      </c>
    </row>
    <row r="23" spans="2:16" x14ac:dyDescent="0.3">
      <c r="B23" s="50"/>
      <c r="C23" s="73"/>
      <c r="D23" s="36"/>
      <c r="E23" s="56">
        <f t="shared" si="3"/>
        <v>0</v>
      </c>
      <c r="F23" s="56">
        <f t="shared" si="4"/>
        <v>0</v>
      </c>
      <c r="G23" s="56">
        <f t="shared" si="5"/>
        <v>0</v>
      </c>
      <c r="H23" s="56">
        <f t="shared" si="6"/>
        <v>0</v>
      </c>
      <c r="I23" s="56">
        <f t="shared" ref="I23" si="14">H23*$D23</f>
        <v>0</v>
      </c>
      <c r="J23" s="56">
        <f t="shared" si="7"/>
        <v>0</v>
      </c>
      <c r="K23" s="56">
        <f t="shared" si="8"/>
        <v>0</v>
      </c>
      <c r="L23" s="56">
        <f t="shared" si="9"/>
        <v>0</v>
      </c>
      <c r="M23" s="56">
        <f t="shared" si="10"/>
        <v>0</v>
      </c>
      <c r="N23" s="56">
        <f t="shared" si="11"/>
        <v>0</v>
      </c>
      <c r="O23" s="56">
        <f t="shared" si="12"/>
        <v>0</v>
      </c>
      <c r="P23" s="57">
        <f t="shared" si="13"/>
        <v>0</v>
      </c>
    </row>
    <row r="24" spans="2:16" x14ac:dyDescent="0.3">
      <c r="B24" s="50"/>
      <c r="C24" s="73"/>
      <c r="D24" s="36"/>
      <c r="E24" s="56">
        <f t="shared" si="1"/>
        <v>0</v>
      </c>
      <c r="F24" s="56">
        <f t="shared" si="2"/>
        <v>0</v>
      </c>
      <c r="G24" s="56">
        <f t="shared" si="2"/>
        <v>0</v>
      </c>
      <c r="H24" s="56">
        <f t="shared" si="2"/>
        <v>0</v>
      </c>
      <c r="I24" s="56">
        <v>0</v>
      </c>
      <c r="J24" s="56">
        <f t="shared" si="2"/>
        <v>0</v>
      </c>
      <c r="K24" s="56">
        <f t="shared" si="2"/>
        <v>0</v>
      </c>
      <c r="L24" s="56">
        <f t="shared" si="2"/>
        <v>0</v>
      </c>
      <c r="M24" s="56">
        <f t="shared" si="2"/>
        <v>0</v>
      </c>
      <c r="N24" s="56">
        <f t="shared" si="2"/>
        <v>0</v>
      </c>
      <c r="O24" s="56">
        <f t="shared" si="2"/>
        <v>0</v>
      </c>
      <c r="P24" s="57">
        <f t="shared" si="2"/>
        <v>0</v>
      </c>
    </row>
    <row r="25" spans="2:16" ht="15" thickBot="1" x14ac:dyDescent="0.35">
      <c r="B25" s="50"/>
      <c r="C25" s="73"/>
      <c r="D25" s="36"/>
      <c r="E25" s="56">
        <f t="shared" si="1"/>
        <v>0</v>
      </c>
      <c r="F25" s="56">
        <f t="shared" si="2"/>
        <v>0</v>
      </c>
      <c r="G25" s="56">
        <f t="shared" si="2"/>
        <v>0</v>
      </c>
      <c r="H25" s="56">
        <f t="shared" si="2"/>
        <v>0</v>
      </c>
      <c r="I25" s="56">
        <f t="shared" si="2"/>
        <v>0</v>
      </c>
      <c r="J25" s="56">
        <f t="shared" si="2"/>
        <v>0</v>
      </c>
      <c r="K25" s="56">
        <f t="shared" si="2"/>
        <v>0</v>
      </c>
      <c r="L25" s="56">
        <f t="shared" si="2"/>
        <v>0</v>
      </c>
      <c r="M25" s="56">
        <f t="shared" si="2"/>
        <v>0</v>
      </c>
      <c r="N25" s="56">
        <f t="shared" si="2"/>
        <v>0</v>
      </c>
      <c r="O25" s="56">
        <f t="shared" si="2"/>
        <v>0</v>
      </c>
      <c r="P25" s="57">
        <f t="shared" si="2"/>
        <v>0</v>
      </c>
    </row>
    <row r="26" spans="2:16" ht="15" thickBot="1" x14ac:dyDescent="0.35">
      <c r="B26" s="52" t="s">
        <v>13</v>
      </c>
      <c r="C26" s="75">
        <f>SUM(C11:C21)</f>
        <v>0</v>
      </c>
      <c r="D26" s="36"/>
      <c r="E26" s="41">
        <f>SUM(E11:E25)</f>
        <v>0</v>
      </c>
      <c r="F26" s="41">
        <f t="shared" ref="F26:O26" si="15">SUM(F11:F25)</f>
        <v>0</v>
      </c>
      <c r="G26" s="41">
        <f t="shared" si="15"/>
        <v>0</v>
      </c>
      <c r="H26" s="41">
        <f t="shared" si="15"/>
        <v>0</v>
      </c>
      <c r="I26" s="41">
        <f t="shared" si="15"/>
        <v>0</v>
      </c>
      <c r="J26" s="41">
        <f t="shared" si="15"/>
        <v>0</v>
      </c>
      <c r="K26" s="41">
        <f t="shared" si="15"/>
        <v>0</v>
      </c>
      <c r="L26" s="41">
        <f t="shared" si="15"/>
        <v>0</v>
      </c>
      <c r="M26" s="41">
        <f t="shared" si="15"/>
        <v>0</v>
      </c>
      <c r="N26" s="41">
        <f t="shared" si="15"/>
        <v>0</v>
      </c>
      <c r="O26" s="41">
        <f t="shared" si="15"/>
        <v>0</v>
      </c>
      <c r="P26" s="42">
        <f>SUM(P11:P25)</f>
        <v>0</v>
      </c>
    </row>
    <row r="27" spans="2:16" x14ac:dyDescent="0.3">
      <c r="B27" s="53"/>
      <c r="C27" s="76"/>
      <c r="D27" s="36"/>
      <c r="E27" s="39"/>
      <c r="F27" s="39"/>
      <c r="G27" s="39"/>
      <c r="H27" s="39"/>
      <c r="I27" s="39"/>
      <c r="J27" s="39"/>
      <c r="K27" s="39"/>
      <c r="L27" s="39"/>
      <c r="M27" s="39"/>
      <c r="N27" s="39"/>
      <c r="O27" s="39"/>
      <c r="P27" s="40"/>
    </row>
    <row r="28" spans="2:16" ht="15" thickBot="1" x14ac:dyDescent="0.35">
      <c r="B28" s="54" t="s">
        <v>35</v>
      </c>
      <c r="C28" s="77">
        <f>C4+C7-C26</f>
        <v>0</v>
      </c>
      <c r="D28" s="43"/>
      <c r="E28" s="44">
        <f>E4+E7+E8+E9-E26</f>
        <v>0</v>
      </c>
      <c r="F28" s="44">
        <f t="shared" ref="F28:P28" si="16">F4+F7+F8+F9-F26</f>
        <v>0</v>
      </c>
      <c r="G28" s="44">
        <f t="shared" si="16"/>
        <v>0</v>
      </c>
      <c r="H28" s="44">
        <f t="shared" si="16"/>
        <v>0</v>
      </c>
      <c r="I28" s="44">
        <f t="shared" si="16"/>
        <v>0</v>
      </c>
      <c r="J28" s="44">
        <f t="shared" si="16"/>
        <v>0</v>
      </c>
      <c r="K28" s="44">
        <f t="shared" si="16"/>
        <v>0</v>
      </c>
      <c r="L28" s="44">
        <f t="shared" si="16"/>
        <v>0</v>
      </c>
      <c r="M28" s="44">
        <f t="shared" si="16"/>
        <v>0</v>
      </c>
      <c r="N28" s="44">
        <f t="shared" si="16"/>
        <v>0</v>
      </c>
      <c r="O28" s="44">
        <f t="shared" si="16"/>
        <v>0</v>
      </c>
      <c r="P28" s="44">
        <f t="shared" si="16"/>
        <v>0</v>
      </c>
    </row>
    <row r="29" spans="2:16" x14ac:dyDescent="0.3">
      <c r="B29" s="89" t="s">
        <v>37</v>
      </c>
      <c r="C29" s="90"/>
      <c r="D29" s="90"/>
      <c r="E29" s="90"/>
      <c r="F29" s="90"/>
      <c r="G29" s="90"/>
      <c r="H29" s="90"/>
      <c r="I29" s="90"/>
      <c r="J29" s="90"/>
      <c r="K29" s="90"/>
      <c r="L29" s="90"/>
      <c r="M29" s="91"/>
      <c r="N29" s="28"/>
      <c r="O29" s="28"/>
      <c r="P29" s="29"/>
    </row>
    <row r="30" spans="2:16" x14ac:dyDescent="0.3">
      <c r="B30" s="92"/>
      <c r="C30" s="93"/>
      <c r="D30" s="93"/>
      <c r="E30" s="93"/>
      <c r="F30" s="93"/>
      <c r="G30" s="93"/>
      <c r="H30" s="93"/>
      <c r="I30" s="93"/>
      <c r="J30" s="93"/>
      <c r="K30" s="93"/>
      <c r="L30" s="93"/>
      <c r="M30" s="94"/>
      <c r="N30" s="28"/>
      <c r="O30" s="28"/>
      <c r="P30" s="29"/>
    </row>
    <row r="31" spans="2:16" x14ac:dyDescent="0.3">
      <c r="B31" s="92"/>
      <c r="C31" s="93"/>
      <c r="D31" s="93"/>
      <c r="E31" s="93"/>
      <c r="F31" s="93"/>
      <c r="G31" s="93"/>
      <c r="H31" s="93"/>
      <c r="I31" s="93"/>
      <c r="J31" s="93"/>
      <c r="K31" s="93"/>
      <c r="L31" s="93"/>
      <c r="M31" s="94"/>
      <c r="N31" s="28"/>
      <c r="O31" s="28"/>
      <c r="P31" s="29"/>
    </row>
    <row r="32" spans="2:16" x14ac:dyDescent="0.3">
      <c r="B32" s="92"/>
      <c r="C32" s="93"/>
      <c r="D32" s="93"/>
      <c r="E32" s="93"/>
      <c r="F32" s="93"/>
      <c r="G32" s="93"/>
      <c r="H32" s="93"/>
      <c r="I32" s="93"/>
      <c r="J32" s="93"/>
      <c r="K32" s="93"/>
      <c r="L32" s="93"/>
      <c r="M32" s="94"/>
      <c r="N32" s="28"/>
      <c r="O32" s="28"/>
      <c r="P32" s="29"/>
    </row>
    <row r="33" spans="2:16" x14ac:dyDescent="0.3">
      <c r="B33" s="92"/>
      <c r="C33" s="93"/>
      <c r="D33" s="93"/>
      <c r="E33" s="93"/>
      <c r="F33" s="93"/>
      <c r="G33" s="93"/>
      <c r="H33" s="93"/>
      <c r="I33" s="93"/>
      <c r="J33" s="93"/>
      <c r="K33" s="93"/>
      <c r="L33" s="93"/>
      <c r="M33" s="94"/>
      <c r="N33" s="28"/>
      <c r="O33" s="28"/>
      <c r="P33" s="29"/>
    </row>
    <row r="34" spans="2:16" x14ac:dyDescent="0.3">
      <c r="B34" s="92"/>
      <c r="C34" s="93"/>
      <c r="D34" s="93"/>
      <c r="E34" s="93"/>
      <c r="F34" s="93"/>
      <c r="G34" s="93"/>
      <c r="H34" s="93"/>
      <c r="I34" s="93"/>
      <c r="J34" s="93"/>
      <c r="K34" s="93"/>
      <c r="L34" s="93"/>
      <c r="M34" s="94"/>
      <c r="N34" s="28"/>
      <c r="O34" s="28"/>
      <c r="P34" s="29"/>
    </row>
    <row r="35" spans="2:16" ht="15" thickBot="1" x14ac:dyDescent="0.35">
      <c r="B35" s="95"/>
      <c r="C35" s="96"/>
      <c r="D35" s="96"/>
      <c r="E35" s="96"/>
      <c r="F35" s="96"/>
      <c r="G35" s="96"/>
      <c r="H35" s="96"/>
      <c r="I35" s="96"/>
      <c r="J35" s="96"/>
      <c r="K35" s="96"/>
      <c r="L35" s="96"/>
      <c r="M35" s="97"/>
      <c r="N35" s="30"/>
      <c r="O35" s="30"/>
      <c r="P35" s="31"/>
    </row>
    <row r="36" spans="2:16" x14ac:dyDescent="0.3">
      <c r="B36" s="55"/>
      <c r="C36" s="28"/>
      <c r="D36" s="28"/>
      <c r="E36" s="28"/>
      <c r="F36" s="28"/>
      <c r="G36" s="28"/>
      <c r="H36" s="28"/>
      <c r="I36" s="28"/>
      <c r="J36" s="28"/>
      <c r="K36" s="28"/>
      <c r="L36" s="28"/>
      <c r="M36" s="28"/>
      <c r="N36" s="28"/>
      <c r="O36" s="28"/>
      <c r="P36" s="28"/>
    </row>
  </sheetData>
  <sheetProtection algorithmName="SHA-512" hashValue="XLJBNOIESPZMEDK8Wh4xm2wGrjcfXbmVhxd6Hfrvgl6Rbtqg98mCiAFP0pd4cBvzO+XwhZ9kIIW6U3EzWd6pHg==" saltValue="0mGhlKnRWZRNnwjhTKu07g==" spinCount="100000" sheet="1" objects="1" scenarios="1"/>
  <mergeCells count="1">
    <mergeCell ref="B29:M35"/>
  </mergeCells>
  <pageMargins left="0.7" right="0.7" top="0.75" bottom="0.75" header="0.3" footer="0.3"/>
  <pageSetup paperSize="5"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1DD8DB-6671-44A5-940F-31F1BC21D6C5}">
  <dimension ref="A1:D18"/>
  <sheetViews>
    <sheetView workbookViewId="0">
      <selection activeCell="D2" sqref="D2:D3"/>
    </sheetView>
  </sheetViews>
  <sheetFormatPr defaultColWidth="11.5546875" defaultRowHeight="14.4" x14ac:dyDescent="0.3"/>
  <sheetData>
    <row r="1" spans="1:4" x14ac:dyDescent="0.3">
      <c r="A1" t="s">
        <v>0</v>
      </c>
      <c r="B1" t="s">
        <v>3</v>
      </c>
      <c r="C1" t="s">
        <v>5</v>
      </c>
      <c r="D1" t="s">
        <v>17</v>
      </c>
    </row>
    <row r="2" spans="1:4" x14ac:dyDescent="0.3">
      <c r="A2" t="s">
        <v>4</v>
      </c>
      <c r="B2">
        <v>1</v>
      </c>
      <c r="C2">
        <v>1</v>
      </c>
      <c r="D2" t="s">
        <v>18</v>
      </c>
    </row>
    <row r="3" spans="1:4" x14ac:dyDescent="0.3">
      <c r="A3" t="s">
        <v>2</v>
      </c>
      <c r="B3">
        <v>1.5</v>
      </c>
      <c r="C3">
        <v>2</v>
      </c>
      <c r="D3" t="s">
        <v>19</v>
      </c>
    </row>
    <row r="4" spans="1:4" x14ac:dyDescent="0.3">
      <c r="A4" t="s">
        <v>1</v>
      </c>
      <c r="B4">
        <v>2</v>
      </c>
      <c r="C4">
        <v>3</v>
      </c>
    </row>
    <row r="5" spans="1:4" x14ac:dyDescent="0.3">
      <c r="B5">
        <v>2.5</v>
      </c>
      <c r="C5">
        <v>4</v>
      </c>
    </row>
    <row r="6" spans="1:4" x14ac:dyDescent="0.3">
      <c r="B6">
        <v>3</v>
      </c>
      <c r="C6">
        <v>5</v>
      </c>
    </row>
    <row r="7" spans="1:4" x14ac:dyDescent="0.3">
      <c r="B7">
        <v>3.5</v>
      </c>
      <c r="C7">
        <v>6</v>
      </c>
    </row>
    <row r="8" spans="1:4" x14ac:dyDescent="0.3">
      <c r="B8">
        <v>4</v>
      </c>
      <c r="C8" s="1" t="s">
        <v>16</v>
      </c>
    </row>
    <row r="9" spans="1:4" x14ac:dyDescent="0.3">
      <c r="B9">
        <v>4.5</v>
      </c>
      <c r="C9">
        <v>7</v>
      </c>
    </row>
    <row r="10" spans="1:4" x14ac:dyDescent="0.3">
      <c r="B10">
        <v>5</v>
      </c>
      <c r="C10">
        <v>8</v>
      </c>
    </row>
    <row r="11" spans="1:4" x14ac:dyDescent="0.3">
      <c r="B11">
        <v>5.5</v>
      </c>
      <c r="C11">
        <v>9</v>
      </c>
    </row>
    <row r="12" spans="1:4" x14ac:dyDescent="0.3">
      <c r="B12">
        <v>6</v>
      </c>
      <c r="C12">
        <v>10</v>
      </c>
    </row>
    <row r="13" spans="1:4" x14ac:dyDescent="0.3">
      <c r="B13">
        <v>6.5</v>
      </c>
      <c r="C13">
        <v>11</v>
      </c>
    </row>
    <row r="14" spans="1:4" x14ac:dyDescent="0.3">
      <c r="B14">
        <v>7</v>
      </c>
      <c r="C14">
        <v>12</v>
      </c>
    </row>
    <row r="15" spans="1:4" x14ac:dyDescent="0.3">
      <c r="B15">
        <v>7.5</v>
      </c>
    </row>
    <row r="16" spans="1:4" x14ac:dyDescent="0.3">
      <c r="B16">
        <v>8</v>
      </c>
    </row>
    <row r="17" spans="2:2" x14ac:dyDescent="0.3">
      <c r="B17">
        <v>8.5</v>
      </c>
    </row>
    <row r="18" spans="2:2" x14ac:dyDescent="0.3">
      <c r="B18">
        <v>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Calculateur-Intro</vt:lpstr>
      <vt:lpstr>Calculateur-Position</vt:lpstr>
      <vt:lpstr>Calculateur-12 mois</vt:lpstr>
      <vt:lpstr>Ressources</vt:lpstr>
      <vt:lpstr>CoteGQ</vt:lpstr>
      <vt:lpstr>moratoire</vt:lpstr>
      <vt:lpstr>OuiNon</vt:lpstr>
      <vt:lpstr>'Calculateur-12 mois'!Print_Area</vt:lpstr>
      <vt:lpstr>'Calculateur-Intro'!Print_Area</vt:lpstr>
      <vt:lpstr>'Calculateur-Position'!Print_Area</vt:lpstr>
      <vt:lpstr>Type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Valois, Maxime</dc:creator>
  <cp:lastModifiedBy>Lapointe, Simon</cp:lastModifiedBy>
  <cp:lastPrinted>2020-04-02T13:34:11Z</cp:lastPrinted>
  <dcterms:created xsi:type="dcterms:W3CDTF">2020-03-20T13:41:41Z</dcterms:created>
  <dcterms:modified xsi:type="dcterms:W3CDTF">2020-04-21T18:16:30Z</dcterms:modified>
</cp:coreProperties>
</file>